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6" windowWidth="11352" windowHeight="5388"/>
  </bookViews>
  <sheets>
    <sheet name="Per Minute Call Rates" sheetId="1" r:id="rId1"/>
    <sheet name="Intern'l Per Minute Call Rates" sheetId="2" r:id="rId2"/>
  </sheets>
  <externalReferences>
    <externalReference r:id="rId3"/>
  </externalReferences>
  <definedNames>
    <definedName name="A" localSheetId="1">'Intern''l Per Minute Call Rates'!#REF!</definedName>
    <definedName name="B" localSheetId="1">'Intern''l Per Minute Call Rates'!#REF!</definedName>
    <definedName name="D" localSheetId="1">'Intern''l Per Minute Call Rates'!#REF!</definedName>
    <definedName name="E" localSheetId="1">'Intern''l Per Minute Call Rates'!#REF!</definedName>
    <definedName name="F" localSheetId="1">'Intern''l Per Minute Call Rates'!#REF!</definedName>
    <definedName name="G" localSheetId="1">'Intern''l Per Minute Call Rates'!#REF!</definedName>
    <definedName name="H" localSheetId="1">'Intern''l Per Minute Call Rates'!#REF!</definedName>
    <definedName name="I" localSheetId="1">'Intern''l Per Minute Call Rates'!#REF!</definedName>
    <definedName name="J" localSheetId="1">'Intern''l Per Minute Call Rates'!#REF!</definedName>
    <definedName name="K" localSheetId="1">'Intern''l Per Minute Call Rates'!#REF!</definedName>
    <definedName name="L" localSheetId="1">'Intern''l Per Minute Call Rates'!#REF!</definedName>
    <definedName name="M" localSheetId="1">'Intern''l Per Minute Call Rates'!#REF!</definedName>
    <definedName name="N" localSheetId="1">'Intern''l Per Minute Call Rates'!#REF!</definedName>
    <definedName name="O" localSheetId="1">'Intern''l Per Minute Call Rates'!#REF!</definedName>
    <definedName name="P" localSheetId="1">'Intern''l Per Minute Call Rates'!#REF!</definedName>
    <definedName name="_xlnm.Print_Titles" localSheetId="1">'Intern''l Per Minute Call Rates'!$5:$6</definedName>
    <definedName name="Q" localSheetId="1">'Intern''l Per Minute Call Rates'!#REF!</definedName>
    <definedName name="S" localSheetId="1">'Intern''l Per Minute Call Rates'!#REF!</definedName>
    <definedName name="T" localSheetId="1">'Intern''l Per Minute Call Rates'!#REF!</definedName>
    <definedName name="U" localSheetId="1">'Intern''l Per Minute Call Rates'!#REF!</definedName>
    <definedName name="V" localSheetId="1">'Intern''l Per Minute Call Rates'!#REF!</definedName>
    <definedName name="W" localSheetId="1">'Intern''l Per Minute Call Rates'!#REF!</definedName>
    <definedName name="X" localSheetId="1">'Intern''l Per Minute Call Rates'!#REF!</definedName>
    <definedName name="Y" localSheetId="1">'Intern''l Per Minute Call Rates'!#REF!</definedName>
    <definedName name="Z" localSheetId="1">'Intern''l Per Minute Call Rates'!#REF!</definedName>
  </definedNames>
  <calcPr calcId="125725"/>
</workbook>
</file>

<file path=xl/calcChain.xml><?xml version="1.0" encoding="utf-8"?>
<calcChain xmlns="http://schemas.openxmlformats.org/spreadsheetml/2006/main">
  <c r="B7" i="1"/>
  <c r="D7" s="1"/>
  <c r="F7"/>
  <c r="H7" s="1"/>
  <c r="B8"/>
  <c r="D8" s="1"/>
  <c r="F8"/>
  <c r="H8" s="1"/>
  <c r="B9"/>
  <c r="D9" s="1"/>
  <c r="F9"/>
  <c r="H9" s="1"/>
  <c r="B10"/>
  <c r="D10" s="1"/>
  <c r="F10"/>
  <c r="H10" s="1"/>
  <c r="B11"/>
  <c r="D11" s="1"/>
  <c r="H12" l="1"/>
  <c r="D12"/>
  <c r="I13" s="1"/>
</calcChain>
</file>

<file path=xl/sharedStrings.xml><?xml version="1.0" encoding="utf-8"?>
<sst xmlns="http://schemas.openxmlformats.org/spreadsheetml/2006/main" count="254" uniqueCount="253">
  <si>
    <t>Albania</t>
  </si>
  <si>
    <t>Singapore</t>
  </si>
  <si>
    <t>Bulgaria</t>
  </si>
  <si>
    <t>Honduras</t>
  </si>
  <si>
    <t>Uzbekistan</t>
  </si>
  <si>
    <t>Tunisia</t>
  </si>
  <si>
    <t>Liechtenstein</t>
  </si>
  <si>
    <t>Malta</t>
  </si>
  <si>
    <t>Anguilla</t>
  </si>
  <si>
    <t>Israel</t>
  </si>
  <si>
    <t>Cayman Islands</t>
  </si>
  <si>
    <t>Malaysia</t>
  </si>
  <si>
    <t>Namibia</t>
  </si>
  <si>
    <t>Gibraltar</t>
  </si>
  <si>
    <t>Greenland</t>
  </si>
  <si>
    <t>Sweden</t>
  </si>
  <si>
    <t>Cuba</t>
  </si>
  <si>
    <t>Guatemala</t>
  </si>
  <si>
    <t>Bermuda</t>
  </si>
  <si>
    <t>Zimbabwe</t>
  </si>
  <si>
    <t>Armenia</t>
  </si>
  <si>
    <t>Hong Kong</t>
  </si>
  <si>
    <t>Mozambique</t>
  </si>
  <si>
    <t>Iceland</t>
  </si>
  <si>
    <t>Laos</t>
  </si>
  <si>
    <t>Uganda</t>
  </si>
  <si>
    <t>Nepal</t>
  </si>
  <si>
    <t>Cyprus</t>
  </si>
  <si>
    <t>Rwanda</t>
  </si>
  <si>
    <t>Jamaica</t>
  </si>
  <si>
    <t>Norfolk Island</t>
  </si>
  <si>
    <t>Bolivia</t>
  </si>
  <si>
    <t>Latvia</t>
  </si>
  <si>
    <t>Gabon</t>
  </si>
  <si>
    <t>Lithuania</t>
  </si>
  <si>
    <t>Peru</t>
  </si>
  <si>
    <t>Slovenia</t>
  </si>
  <si>
    <t>Swaziland</t>
  </si>
  <si>
    <t>Zambia</t>
  </si>
  <si>
    <t>Luxembourg</t>
  </si>
  <si>
    <t>Macedonia</t>
  </si>
  <si>
    <t>Mauritania</t>
  </si>
  <si>
    <t>Kenya</t>
  </si>
  <si>
    <t>Monaco</t>
  </si>
  <si>
    <t>Mongolia</t>
  </si>
  <si>
    <t>Liberia</t>
  </si>
  <si>
    <t>Uruguay</t>
  </si>
  <si>
    <t>Niger</t>
  </si>
  <si>
    <t>Norway</t>
  </si>
  <si>
    <t>Austria</t>
  </si>
  <si>
    <t>Aruba</t>
  </si>
  <si>
    <t>Burkina Faso</t>
  </si>
  <si>
    <t>Nauru</t>
  </si>
  <si>
    <t>Montserrat</t>
  </si>
  <si>
    <t>Haiti</t>
  </si>
  <si>
    <t>Dominican Republic</t>
  </si>
  <si>
    <t>British Virgin Islands</t>
  </si>
  <si>
    <t>San Marino</t>
  </si>
  <si>
    <t>El Salvador</t>
  </si>
  <si>
    <t>Christmas Island</t>
  </si>
  <si>
    <t>Local</t>
  </si>
  <si>
    <t>IntraLATA</t>
  </si>
  <si>
    <t>InterLATA</t>
  </si>
  <si>
    <t>Interstate</t>
  </si>
  <si>
    <t>Call Type</t>
  </si>
  <si>
    <t>Sub-Total Revenue</t>
  </si>
  <si>
    <r>
      <t>Grand Total Revenue</t>
    </r>
    <r>
      <rPr>
        <sz val="10"/>
        <color indexed="17"/>
        <rFont val="Arial"/>
        <family val="2"/>
      </rPr>
      <t xml:space="preserve"> (Use This Amount On Commission Rate Spreadsheet)</t>
    </r>
  </si>
  <si>
    <t>Actual Annual Discounted Pre-Paid Minutes
(6/09-5/10)</t>
  </si>
  <si>
    <t>Actual Annual Standard Collect Minutes
(6/09-5/10)</t>
  </si>
  <si>
    <t>Vendor Proposed Discounted Pre-Paid Per Minute Call Rate</t>
  </si>
  <si>
    <t>Vendor Proposed Standard Collect Per Minute Call Rate</t>
  </si>
  <si>
    <t xml:space="preserve">Grand Total Revenue </t>
  </si>
  <si>
    <t>Georgia</t>
  </si>
  <si>
    <t>United Arab Emirates</t>
  </si>
  <si>
    <t>Iran</t>
  </si>
  <si>
    <t>Nigeria</t>
  </si>
  <si>
    <t>Ethiopia</t>
  </si>
  <si>
    <t>Mexico</t>
  </si>
  <si>
    <t>Ghana</t>
  </si>
  <si>
    <t>Papua New Guinea</t>
  </si>
  <si>
    <t>Russia</t>
  </si>
  <si>
    <t>Greece</t>
  </si>
  <si>
    <t>Djibouti</t>
  </si>
  <si>
    <t>Afghanistan</t>
  </si>
  <si>
    <t>Mauritius</t>
  </si>
  <si>
    <t>Kazakhstan</t>
  </si>
  <si>
    <t>Saudi Arabia</t>
  </si>
  <si>
    <t>Bahrain</t>
  </si>
  <si>
    <t>Iraq</t>
  </si>
  <si>
    <t>Algeria</t>
  </si>
  <si>
    <t>Kuwait</t>
  </si>
  <si>
    <t>Morocco</t>
  </si>
  <si>
    <t>Jordan</t>
  </si>
  <si>
    <t>Finland</t>
  </si>
  <si>
    <t>Turkey</t>
  </si>
  <si>
    <t>Egypt</t>
  </si>
  <si>
    <t>France</t>
  </si>
  <si>
    <t>India</t>
  </si>
  <si>
    <t>Netherlands</t>
  </si>
  <si>
    <t>Andorra</t>
  </si>
  <si>
    <t>Cambodia</t>
  </si>
  <si>
    <t>Sudan</t>
  </si>
  <si>
    <t>Equatorial Guinea</t>
  </si>
  <si>
    <t>Madagascar</t>
  </si>
  <si>
    <t>New Zealand</t>
  </si>
  <si>
    <t>Belgium</t>
  </si>
  <si>
    <t>Chad</t>
  </si>
  <si>
    <t>Turkmenistan</t>
  </si>
  <si>
    <t>Eritrea</t>
  </si>
  <si>
    <t>Paraguay</t>
  </si>
  <si>
    <t>Chile</t>
  </si>
  <si>
    <t>French Polynesia</t>
  </si>
  <si>
    <t>Cook Islands</t>
  </si>
  <si>
    <t>Canada</t>
  </si>
  <si>
    <t>Pakistan</t>
  </si>
  <si>
    <t>Azerbaijan</t>
  </si>
  <si>
    <t>Philippines</t>
  </si>
  <si>
    <t>Indonesia</t>
  </si>
  <si>
    <t>Mali</t>
  </si>
  <si>
    <t>Kiribati</t>
  </si>
  <si>
    <t>Brunei</t>
  </si>
  <si>
    <t>Thailand</t>
  </si>
  <si>
    <t>Central African Republic</t>
  </si>
  <si>
    <t>Vanuatu</t>
  </si>
  <si>
    <t>Colombia</t>
  </si>
  <si>
    <t>Lesotho</t>
  </si>
  <si>
    <t>Germany</t>
  </si>
  <si>
    <t>Botswana</t>
  </si>
  <si>
    <t>China</t>
  </si>
  <si>
    <t>Lebanon</t>
  </si>
  <si>
    <t>Palau</t>
  </si>
  <si>
    <t>New Caledonia</t>
  </si>
  <si>
    <t>Belize</t>
  </si>
  <si>
    <t>Belarus</t>
  </si>
  <si>
    <t>Somalia</t>
  </si>
  <si>
    <t>Switzerland</t>
  </si>
  <si>
    <t>Marshall Islands</t>
  </si>
  <si>
    <t>Kyrgyzstan</t>
  </si>
  <si>
    <t>South Africa</t>
  </si>
  <si>
    <t>Czech Republic</t>
  </si>
  <si>
    <t>Netherlands Antilles</t>
  </si>
  <si>
    <t>Japan</t>
  </si>
  <si>
    <t>Denmark</t>
  </si>
  <si>
    <t>Brazil</t>
  </si>
  <si>
    <t>Slovakia</t>
  </si>
  <si>
    <t>Barbados</t>
  </si>
  <si>
    <t>Malawi</t>
  </si>
  <si>
    <t>Guyana</t>
  </si>
  <si>
    <t>Solomon Islands</t>
  </si>
  <si>
    <t>Romania</t>
  </si>
  <si>
    <t>Hungary</t>
  </si>
  <si>
    <t>Argentina</t>
  </si>
  <si>
    <t>Burundi</t>
  </si>
  <si>
    <t>Angola</t>
  </si>
  <si>
    <t>Turks and Caicos Islands</t>
  </si>
  <si>
    <t>Cameroon</t>
  </si>
  <si>
    <t>Panama</t>
  </si>
  <si>
    <t>Venezuela</t>
  </si>
  <si>
    <t>Ukraine</t>
  </si>
  <si>
    <t>French Guiana</t>
  </si>
  <si>
    <t>Sri Lanka</t>
  </si>
  <si>
    <t>Taiwan</t>
  </si>
  <si>
    <t>Moldova</t>
  </si>
  <si>
    <t>Vietnam</t>
  </si>
  <si>
    <t>Costa Rica</t>
  </si>
  <si>
    <t>Ecuador</t>
  </si>
  <si>
    <t>Guinea</t>
  </si>
  <si>
    <t>Nicaragua</t>
  </si>
  <si>
    <t>Benin</t>
  </si>
  <si>
    <t>Libya</t>
  </si>
  <si>
    <t>Senegal</t>
  </si>
  <si>
    <t>Croatia</t>
  </si>
  <si>
    <t>Syria</t>
  </si>
  <si>
    <t>Poland</t>
  </si>
  <si>
    <t>Tanzania</t>
  </si>
  <si>
    <t>Bangladesh</t>
  </si>
  <si>
    <t>Maldives</t>
  </si>
  <si>
    <t>Oman</t>
  </si>
  <si>
    <t>Qatar</t>
  </si>
  <si>
    <t>Bhutan</t>
  </si>
  <si>
    <t>Ireland</t>
  </si>
  <si>
    <t>Tajikistan</t>
  </si>
  <si>
    <t>Suriname</t>
  </si>
  <si>
    <t>American Samoa</t>
  </si>
  <si>
    <t>Estonia</t>
  </si>
  <si>
    <t>Italy</t>
  </si>
  <si>
    <t>Tuvalu</t>
  </si>
  <si>
    <t>Sierra Leone</t>
  </si>
  <si>
    <t>Togo</t>
  </si>
  <si>
    <t>Tonga</t>
  </si>
  <si>
    <t>Antarctica (Casey, Davis, Mawson and Macquarie Island)</t>
  </si>
  <si>
    <t>Antarctica (Scott Base)</t>
  </si>
  <si>
    <t>Antigua (Barbuda)</t>
  </si>
  <si>
    <t>Ascension Island</t>
  </si>
  <si>
    <t>Australia (including Tasmania)</t>
  </si>
  <si>
    <t>Bahamas</t>
  </si>
  <si>
    <t>Bosnia-Herzegovina</t>
  </si>
  <si>
    <t>Cape Verde Islands</t>
  </si>
  <si>
    <t>Cocos Islands</t>
  </si>
  <si>
    <t>Comorros</t>
  </si>
  <si>
    <t>Congo</t>
  </si>
  <si>
    <t>Diego Garcia</t>
  </si>
  <si>
    <t>Dominica</t>
  </si>
  <si>
    <t>Easter Island</t>
  </si>
  <si>
    <t>Faeroe Islands</t>
  </si>
  <si>
    <t>Falkland Islands</t>
  </si>
  <si>
    <t>Fiji Islands</t>
  </si>
  <si>
    <t>Gambia</t>
  </si>
  <si>
    <t>Grenada (including Carriacou)</t>
  </si>
  <si>
    <t>Guadeloupe</t>
  </si>
  <si>
    <t>Guantanamo Bay</t>
  </si>
  <si>
    <t>Guinea Bissau</t>
  </si>
  <si>
    <t>Ivory Coast</t>
  </si>
  <si>
    <t>Korea, Democratic People's Republic of</t>
  </si>
  <si>
    <t>Korea, Republic of</t>
  </si>
  <si>
    <t>Macao</t>
  </si>
  <si>
    <t>Mayotte Island</t>
  </si>
  <si>
    <t>Micronesia</t>
  </si>
  <si>
    <t>Mynamar</t>
  </si>
  <si>
    <t>Nevis</t>
  </si>
  <si>
    <t>Niue Island</t>
  </si>
  <si>
    <t>Reunion Island</t>
  </si>
  <si>
    <t>Sao Tome</t>
  </si>
  <si>
    <t>Seychelles Islands</t>
  </si>
  <si>
    <t>St Helena</t>
  </si>
  <si>
    <t>St Kitts</t>
  </si>
  <si>
    <t>St Lucia</t>
  </si>
  <si>
    <t>St Pierre/Miquelon</t>
  </si>
  <si>
    <t>St Vincent/Grenadines</t>
  </si>
  <si>
    <t>Trinidad/Tobago</t>
  </si>
  <si>
    <t>Vatican City</t>
  </si>
  <si>
    <t>Wallis &amp; Futuna</t>
  </si>
  <si>
    <t>Western Samoa</t>
  </si>
  <si>
    <t>Yemen, Republic of</t>
  </si>
  <si>
    <t>Yugoslavia</t>
  </si>
  <si>
    <t>Zaire</t>
  </si>
  <si>
    <t>Standard Collect</t>
  </si>
  <si>
    <t>Discounted Pre-Paid Collect</t>
  </si>
  <si>
    <t>Annual Proposed Revenue From Discounted Pre-Paid Minutes</t>
  </si>
  <si>
    <t>Annual Proposed Revenue From Standard Collect Minutes</t>
  </si>
  <si>
    <t>Per Minute Call Rates Spreadsheet</t>
  </si>
  <si>
    <t>Country</t>
  </si>
  <si>
    <t>Portugal (including Azores &amp; Madeira Islands)</t>
  </si>
  <si>
    <t>French Antilles (including Martinique, St. Barthelemy &amp; St. Martin)</t>
  </si>
  <si>
    <t>Spain (including Balearic Islands, Canary Islands, Ceuta, &amp; Melilla)</t>
  </si>
  <si>
    <t>International Per Minute Call Rates Spreadsheet</t>
  </si>
  <si>
    <t>United Kingdom
  (Use this rate when completing the "Per Minute Call Rate" spreadsheet.)</t>
  </si>
  <si>
    <t>*NOTE:  A per country breakdown is unavailable.  Please use the rate for the United Kingdom for the purpose of this spreadsheet.</t>
  </si>
  <si>
    <t>Discounted
Pre-Paid Collect
International Per Minute Call Rate</t>
  </si>
  <si>
    <r>
      <rPr>
        <b/>
        <sz val="12"/>
        <rFont val="Arial"/>
        <family val="2"/>
      </rPr>
      <t>*</t>
    </r>
    <r>
      <rPr>
        <sz val="10"/>
        <rFont val="Arial"/>
        <family val="2"/>
      </rPr>
      <t>International</t>
    </r>
  </si>
  <si>
    <t>Complete this worksheet by filling in the columns entitled "Vendor Proposed Discounted Pre-Paid Per Minute Call Rate" and "Vendor Proposed Standard Collect Per Minute Call Rate" (highlighted in yellow).  The "Annual Proposed Revenue ..." and "Grand Total Revenue" columns will be calculated automatically.  Calculations should be validated by the vendor.  For further instructions, see "Attachment 3 – Vendor Financial Proposal".</t>
  </si>
  <si>
    <t>Complete this worksheet by filling in the column entitled "International Per Minute Call Rate" (highlighted in yellow).  List additional coutries and associated rates at the end as needed.  Insert "NA" for any country you are unable to complete calls using the Inmate Telephone Service.  For further instructions, see "Attachment 3 – Vendor Financial Proposal".</t>
  </si>
  <si>
    <t>ATTACHMENT 3 - FINANCIAL SPREADSHEETS (With Commission)</t>
  </si>
</sst>
</file>

<file path=xl/styles.xml><?xml version="1.0" encoding="utf-8"?>
<styleSheet xmlns="http://schemas.openxmlformats.org/spreadsheetml/2006/main">
  <numFmts count="5">
    <numFmt numFmtId="44" formatCode="_(&quot;$&quot;* #,##0.00_);_(&quot;$&quot;* \(#,##0.00\);_(&quot;$&quot;* &quot;-&quot;??_);_(@_)"/>
    <numFmt numFmtId="164" formatCode="&quot;$&quot;#,##0.0000"/>
    <numFmt numFmtId="165" formatCode="&quot;$&quot;#,##0.00"/>
    <numFmt numFmtId="166" formatCode="&quot;$&quot;#,##0"/>
    <numFmt numFmtId="167" formatCode="_(&quot;$&quot;* #,##0.0000_);_(&quot;$&quot;* \(#,##0.0000\);_(&quot;$&quot;* &quot;-&quot;????_);_(@_)"/>
  </numFmts>
  <fonts count="23">
    <font>
      <sz val="10"/>
      <name val="Arial"/>
    </font>
    <font>
      <sz val="10"/>
      <name val="Arial"/>
      <family val="2"/>
    </font>
    <font>
      <b/>
      <sz val="10"/>
      <name val="Arial"/>
      <family val="2"/>
    </font>
    <font>
      <sz val="10"/>
      <name val="Arial"/>
      <family val="2"/>
    </font>
    <font>
      <b/>
      <sz val="12"/>
      <name val="Arial"/>
      <family val="2"/>
    </font>
    <font>
      <b/>
      <sz val="8"/>
      <name val="Arial"/>
      <family val="2"/>
    </font>
    <font>
      <sz val="8"/>
      <name val="Arial"/>
      <family val="2"/>
    </font>
    <font>
      <b/>
      <sz val="8"/>
      <color indexed="12"/>
      <name val="Arial"/>
      <family val="2"/>
    </font>
    <font>
      <sz val="10"/>
      <color indexed="12"/>
      <name val="Arial"/>
      <family val="2"/>
    </font>
    <font>
      <b/>
      <sz val="8"/>
      <color indexed="17"/>
      <name val="Arial"/>
      <family val="2"/>
    </font>
    <font>
      <sz val="10"/>
      <color indexed="17"/>
      <name val="Arial"/>
      <family val="2"/>
    </font>
    <font>
      <b/>
      <sz val="10"/>
      <color indexed="12"/>
      <name val="Arial"/>
      <family val="2"/>
    </font>
    <font>
      <b/>
      <sz val="10"/>
      <color indexed="17"/>
      <name val="Arial"/>
      <family val="2"/>
    </font>
    <font>
      <sz val="11"/>
      <name val="Arial"/>
      <family val="2"/>
    </font>
    <font>
      <b/>
      <sz val="11"/>
      <color indexed="17"/>
      <name val="Arial"/>
      <family val="2"/>
    </font>
    <font>
      <b/>
      <sz val="9"/>
      <color indexed="17"/>
      <name val="Arial"/>
      <family val="2"/>
    </font>
    <font>
      <sz val="11"/>
      <name val="Arial"/>
      <family val="2"/>
    </font>
    <font>
      <sz val="10"/>
      <color rgb="FF0000FF"/>
      <name val="Arial"/>
      <family val="2"/>
    </font>
    <font>
      <sz val="11"/>
      <color rgb="FF0000FF"/>
      <name val="Arial"/>
      <family val="2"/>
    </font>
    <font>
      <b/>
      <sz val="10"/>
      <color rgb="FF0000FF"/>
      <name val="Arial"/>
      <family val="2"/>
    </font>
    <font>
      <b/>
      <i/>
      <sz val="9"/>
      <name val="Arial"/>
      <family val="2"/>
    </font>
    <font>
      <b/>
      <sz val="10"/>
      <color rgb="FFFF0000"/>
      <name val="Arial"/>
      <family val="2"/>
    </font>
    <font>
      <b/>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top style="thin">
        <color theme="0" tint="-0.24994659260841701"/>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64">
    <xf numFmtId="0" fontId="0" fillId="0" borderId="0" xfId="0"/>
    <xf numFmtId="0" fontId="2" fillId="0" borderId="0" xfId="0" applyFont="1" applyFill="1" applyBorder="1"/>
    <xf numFmtId="3" fontId="2" fillId="0" borderId="0" xfId="0" applyNumberFormat="1" applyFont="1" applyFill="1" applyBorder="1"/>
    <xf numFmtId="0" fontId="3" fillId="0" borderId="0" xfId="0" applyFont="1" applyFill="1" applyBorder="1"/>
    <xf numFmtId="0" fontId="3" fillId="0" borderId="0" xfId="0" applyFont="1" applyFill="1" applyBorder="1" applyAlignment="1">
      <alignment horizontal="right"/>
    </xf>
    <xf numFmtId="3" fontId="3" fillId="0" borderId="0" xfId="0" applyNumberFormat="1" applyFont="1" applyFill="1" applyBorder="1"/>
    <xf numFmtId="0" fontId="5" fillId="0" borderId="0" xfId="0" applyFont="1" applyFill="1" applyBorder="1" applyAlignment="1">
      <alignment horizontal="center" wrapText="1"/>
    </xf>
    <xf numFmtId="0" fontId="11" fillId="0" borderId="0" xfId="0" applyFont="1" applyFill="1" applyBorder="1"/>
    <xf numFmtId="0" fontId="14" fillId="0" borderId="0" xfId="0" applyFont="1" applyFill="1" applyBorder="1"/>
    <xf numFmtId="165" fontId="2" fillId="0" borderId="0" xfId="0" applyNumberFormat="1" applyFont="1" applyFill="1" applyBorder="1"/>
    <xf numFmtId="165" fontId="14" fillId="0" borderId="0" xfId="0" applyNumberFormat="1" applyFont="1" applyFill="1" applyBorder="1"/>
    <xf numFmtId="166" fontId="12" fillId="0" borderId="1" xfId="0" applyNumberFormat="1" applyFont="1" applyFill="1" applyBorder="1"/>
    <xf numFmtId="166" fontId="14" fillId="0" borderId="2" xfId="0" applyNumberFormat="1" applyFont="1" applyFill="1" applyBorder="1"/>
    <xf numFmtId="0" fontId="14" fillId="0" borderId="0" xfId="0" quotePrefix="1" applyFont="1" applyFill="1" applyBorder="1" applyAlignment="1">
      <alignment horizontal="left"/>
    </xf>
    <xf numFmtId="166" fontId="10" fillId="0" borderId="0" xfId="0" applyNumberFormat="1" applyFont="1" applyFill="1" applyBorder="1"/>
    <xf numFmtId="164" fontId="8" fillId="0" borderId="0" xfId="0" applyNumberFormat="1" applyFont="1" applyFill="1" applyBorder="1"/>
    <xf numFmtId="0" fontId="16" fillId="0" borderId="0" xfId="0" applyFont="1" applyFill="1"/>
    <xf numFmtId="0" fontId="4" fillId="0" borderId="0" xfId="0" quotePrefix="1" applyFont="1" applyFill="1" applyBorder="1" applyAlignment="1">
      <alignment horizontal="center" wrapText="1"/>
    </xf>
    <xf numFmtId="164" fontId="8" fillId="3" borderId="1" xfId="0" applyNumberFormat="1" applyFont="1" applyFill="1" applyBorder="1"/>
    <xf numFmtId="164" fontId="8" fillId="3" borderId="3" xfId="0" applyNumberFormat="1" applyFont="1" applyFill="1" applyBorder="1"/>
    <xf numFmtId="3" fontId="3" fillId="2" borderId="7" xfId="0" applyNumberFormat="1" applyFont="1" applyFill="1" applyBorder="1"/>
    <xf numFmtId="3" fontId="3" fillId="2" borderId="8" xfId="0" applyNumberFormat="1" applyFont="1" applyFill="1" applyBorder="1"/>
    <xf numFmtId="0" fontId="5" fillId="0"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15" fillId="0" borderId="1" xfId="0" quotePrefix="1" applyFont="1" applyFill="1" applyBorder="1" applyAlignment="1">
      <alignment horizontal="center" vertical="center" wrapText="1"/>
    </xf>
    <xf numFmtId="0" fontId="5" fillId="0" borderId="0" xfId="0" applyFont="1" applyFill="1" applyBorder="1" applyAlignment="1">
      <alignment horizontal="left" vertical="center" wrapText="1"/>
    </xf>
    <xf numFmtId="0" fontId="13" fillId="0" borderId="0" xfId="0" applyFont="1" applyFill="1"/>
    <xf numFmtId="164" fontId="18" fillId="0" borderId="0" xfId="0" applyNumberFormat="1" applyFont="1" applyFill="1"/>
    <xf numFmtId="0" fontId="3" fillId="0" borderId="0" xfId="0" applyFont="1" applyFill="1"/>
    <xf numFmtId="0" fontId="2" fillId="0" borderId="0" xfId="0" applyFont="1" applyFill="1" applyAlignment="1">
      <alignment horizontal="center" vertical="center"/>
    </xf>
    <xf numFmtId="0" fontId="5" fillId="0" borderId="0" xfId="0" applyFont="1" applyFill="1" applyBorder="1" applyAlignment="1">
      <alignment vertical="center" wrapText="1"/>
    </xf>
    <xf numFmtId="167" fontId="3" fillId="0" borderId="9" xfId="1" applyNumberFormat="1" applyFont="1" applyBorder="1" applyAlignment="1">
      <alignment horizontal="left"/>
    </xf>
    <xf numFmtId="167" fontId="3" fillId="0" borderId="9" xfId="1" applyNumberFormat="1" applyFont="1" applyBorder="1" applyAlignment="1">
      <alignment horizontal="left" wrapText="1"/>
    </xf>
    <xf numFmtId="167" fontId="3" fillId="0" borderId="10" xfId="1" applyNumberFormat="1" applyFont="1" applyBorder="1" applyAlignment="1">
      <alignment horizontal="left"/>
    </xf>
    <xf numFmtId="0" fontId="2" fillId="0" borderId="1" xfId="0" applyFont="1" applyFill="1" applyBorder="1" applyAlignment="1">
      <alignment horizontal="center" vertical="center"/>
    </xf>
    <xf numFmtId="164" fontId="19" fillId="0" borderId="1" xfId="0" applyNumberFormat="1" applyFont="1" applyFill="1" applyBorder="1" applyAlignment="1">
      <alignment horizontal="center" vertical="center" wrapText="1"/>
    </xf>
    <xf numFmtId="164" fontId="19"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164" fontId="17" fillId="3" borderId="9" xfId="0" applyNumberFormat="1" applyFont="1" applyFill="1" applyBorder="1"/>
    <xf numFmtId="164" fontId="17" fillId="3" borderId="10" xfId="0" applyNumberFormat="1" applyFont="1" applyFill="1" applyBorder="1"/>
    <xf numFmtId="167" fontId="21" fillId="0" borderId="9" xfId="1" applyNumberFormat="1" applyFont="1" applyFill="1" applyBorder="1" applyAlignment="1">
      <alignment horizontal="left" wrapText="1"/>
    </xf>
    <xf numFmtId="0" fontId="22" fillId="0" borderId="0" xfId="0" applyFont="1" applyFill="1" applyBorder="1"/>
    <xf numFmtId="0" fontId="22" fillId="0" borderId="0" xfId="0" applyFont="1" applyFill="1" applyBorder="1" applyAlignment="1">
      <alignment vertical="center"/>
    </xf>
    <xf numFmtId="0" fontId="22" fillId="0" borderId="0" xfId="0" quotePrefix="1" applyFont="1" applyFill="1" applyBorder="1" applyAlignment="1">
      <alignment vertical="center" wrapText="1"/>
    </xf>
    <xf numFmtId="0" fontId="3" fillId="0" borderId="11" xfId="0" applyFont="1" applyFill="1" applyBorder="1"/>
    <xf numFmtId="0" fontId="2" fillId="0" borderId="11" xfId="0" applyFont="1" applyFill="1" applyBorder="1"/>
    <xf numFmtId="167" fontId="3" fillId="0" borderId="10" xfId="1" applyNumberFormat="1" applyFont="1" applyBorder="1" applyAlignment="1">
      <alignment horizontal="left" wrapText="1"/>
    </xf>
    <xf numFmtId="164" fontId="17" fillId="3" borderId="12" xfId="0" applyNumberFormat="1" applyFont="1" applyFill="1" applyBorder="1"/>
    <xf numFmtId="167" fontId="3" fillId="0" borderId="12" xfId="1" applyNumberFormat="1" applyFont="1" applyBorder="1" applyAlignment="1">
      <alignment horizontal="left" wrapText="1"/>
    </xf>
    <xf numFmtId="0" fontId="13" fillId="0" borderId="13" xfId="0" applyFont="1" applyFill="1" applyBorder="1"/>
    <xf numFmtId="164" fontId="18" fillId="0" borderId="13" xfId="0" applyNumberFormat="1" applyFont="1" applyFill="1" applyBorder="1"/>
    <xf numFmtId="0" fontId="22" fillId="0" borderId="14" xfId="0" applyFont="1" applyFill="1" applyBorder="1" applyAlignment="1">
      <alignment horizontal="center" vertical="center"/>
    </xf>
    <xf numFmtId="0" fontId="2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2" fillId="0" borderId="0" xfId="0" quotePrefix="1" applyFont="1" applyFill="1" applyBorder="1" applyAlignment="1">
      <alignment horizontal="center" vertical="center" wrapText="1"/>
    </xf>
    <xf numFmtId="0" fontId="22" fillId="0" borderId="11" xfId="0" quotePrefix="1"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FFFF66"/>
      <color rgb="FF0000FF"/>
      <color rgb="FFFFFF00"/>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p"/><Relationship Id="rId13" Type="http://schemas.openxmlformats.org/officeDocument/2006/relationships/hyperlink" Target="#top"/><Relationship Id="rId18" Type="http://schemas.openxmlformats.org/officeDocument/2006/relationships/hyperlink" Target="#top"/><Relationship Id="rId3" Type="http://schemas.openxmlformats.org/officeDocument/2006/relationships/hyperlink" Target="#top"/><Relationship Id="rId21" Type="http://schemas.openxmlformats.org/officeDocument/2006/relationships/hyperlink" Target="#top"/><Relationship Id="rId7" Type="http://schemas.openxmlformats.org/officeDocument/2006/relationships/hyperlink" Target="#top"/><Relationship Id="rId12" Type="http://schemas.openxmlformats.org/officeDocument/2006/relationships/hyperlink" Target="#top"/><Relationship Id="rId17" Type="http://schemas.openxmlformats.org/officeDocument/2006/relationships/hyperlink" Target="#top"/><Relationship Id="rId2" Type="http://schemas.openxmlformats.org/officeDocument/2006/relationships/image" Target="../media/image1.png"/><Relationship Id="rId16" Type="http://schemas.openxmlformats.org/officeDocument/2006/relationships/hyperlink" Target="#top"/><Relationship Id="rId20" Type="http://schemas.openxmlformats.org/officeDocument/2006/relationships/hyperlink" Target="#top"/><Relationship Id="rId1" Type="http://schemas.openxmlformats.org/officeDocument/2006/relationships/hyperlink" Target="#top"/><Relationship Id="rId6" Type="http://schemas.openxmlformats.org/officeDocument/2006/relationships/hyperlink" Target="#top"/><Relationship Id="rId11" Type="http://schemas.openxmlformats.org/officeDocument/2006/relationships/hyperlink" Target="#top"/><Relationship Id="rId5" Type="http://schemas.openxmlformats.org/officeDocument/2006/relationships/hyperlink" Target="#top"/><Relationship Id="rId15" Type="http://schemas.openxmlformats.org/officeDocument/2006/relationships/hyperlink" Target="#top"/><Relationship Id="rId10" Type="http://schemas.openxmlformats.org/officeDocument/2006/relationships/hyperlink" Target="#top"/><Relationship Id="rId19" Type="http://schemas.openxmlformats.org/officeDocument/2006/relationships/hyperlink" Target="#top"/><Relationship Id="rId4" Type="http://schemas.openxmlformats.org/officeDocument/2006/relationships/hyperlink" Target="#top"/><Relationship Id="rId9" Type="http://schemas.openxmlformats.org/officeDocument/2006/relationships/hyperlink" Target="#top"/><Relationship Id="rId14" Type="http://schemas.openxmlformats.org/officeDocument/2006/relationships/hyperlink" Target="#top"/><Relationship Id="rId22" Type="http://schemas.openxmlformats.org/officeDocument/2006/relationships/hyperlink" Target="#to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234</xdr:row>
      <xdr:rowOff>0</xdr:rowOff>
    </xdr:from>
    <xdr:to>
      <xdr:col>0</xdr:col>
      <xdr:colOff>160020</xdr:colOff>
      <xdr:row>234</xdr:row>
      <xdr:rowOff>144780</xdr:rowOff>
    </xdr:to>
    <xdr:pic>
      <xdr:nvPicPr>
        <xdr:cNvPr id="1050" name="Picture 1" descr="Back to Top">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117140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1" name="Picture 2" descr="Back to Top">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364257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2" name="Picture 3" descr="Back to Top">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5517856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3" name="Picture 4" descr="Back to Top">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653436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4" name="Picture 5" descr="Back to Top">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13024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5" name="Picture 6" descr="Back to Top">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7796236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6" name="Picture 7" descr="Back to Top">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897047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7" name="Picture 8" descr="Back to Top">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2977667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8" name="Picture 9" descr="Back to Top">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0355032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59" name="Picture 10" descr="Back to Top">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074060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0" name="Picture 11" descr="Back to Top">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212515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1" name="Picture 12" descr="Back to Top">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3246822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2" name="Picture 13" descr="Back to Top">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519220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3" name="Picture 14" descr="Back to Top">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6401502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4" name="Picture 15" descr="Back to Top">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685717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5" name="Picture 16" descr="Back to Top">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825925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6" name="Picture 17" descr="Back to Top">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843451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7" name="Picture 18" descr="Back to Top">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39275766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8" name="Picture 19" descr="Back to Top">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2553128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69" name="Picture 20" descr="Back to Top">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39727340"/>
          <a:ext cx="160020" cy="144780"/>
        </a:xfrm>
        <a:prstGeom prst="rect">
          <a:avLst/>
        </a:prstGeom>
        <a:noFill/>
        <a:ln w="9525">
          <a:noFill/>
          <a:miter lim="800000"/>
          <a:headEnd/>
          <a:tailEnd/>
        </a:ln>
      </xdr:spPr>
    </xdr:pic>
    <xdr:clientData/>
  </xdr:twoCellAnchor>
  <xdr:twoCellAnchor editAs="oneCell">
    <xdr:from>
      <xdr:col>0</xdr:col>
      <xdr:colOff>0</xdr:colOff>
      <xdr:row>234</xdr:row>
      <xdr:rowOff>0</xdr:rowOff>
    </xdr:from>
    <xdr:to>
      <xdr:col>0</xdr:col>
      <xdr:colOff>160020</xdr:colOff>
      <xdr:row>234</xdr:row>
      <xdr:rowOff>144780</xdr:rowOff>
    </xdr:to>
    <xdr:pic>
      <xdr:nvPicPr>
        <xdr:cNvPr id="1070" name="Picture 21" descr="Back to Top">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42531500"/>
          <a:ext cx="160020" cy="1447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TL%20Usage%202010%2007%2015%20-%20Summar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PRE-PAID MINUTES"/>
      <sheetName val="COLLECT MINUTES"/>
      <sheetName val="PRE-PAID CALLS"/>
      <sheetName val="COLLECT CALLS"/>
      <sheetName val="Facility Profile"/>
    </sheetNames>
    <sheetDataSet>
      <sheetData sheetId="0"/>
      <sheetData sheetId="1"/>
      <sheetData sheetId="2"/>
      <sheetData sheetId="3"/>
      <sheetData sheetId="4">
        <row r="112">
          <cell r="O112">
            <v>286956</v>
          </cell>
        </row>
        <row r="113">
          <cell r="O113">
            <v>526431</v>
          </cell>
        </row>
        <row r="114">
          <cell r="O114">
            <v>2882</v>
          </cell>
        </row>
        <row r="115">
          <cell r="O115">
            <v>32429</v>
          </cell>
        </row>
        <row r="116">
          <cell r="O116">
            <v>1285</v>
          </cell>
        </row>
      </sheetData>
      <sheetData sheetId="5">
        <row r="112">
          <cell r="O112">
            <v>482621</v>
          </cell>
        </row>
        <row r="113">
          <cell r="O113">
            <v>897096</v>
          </cell>
        </row>
        <row r="114">
          <cell r="O114">
            <v>3503</v>
          </cell>
        </row>
        <row r="115">
          <cell r="O115">
            <v>86921</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34"/>
  <sheetViews>
    <sheetView tabSelected="1" zoomScaleNormal="100" workbookViewId="0">
      <selection sqref="A1:I1"/>
    </sheetView>
  </sheetViews>
  <sheetFormatPr defaultColWidth="9.109375" defaultRowHeight="13.2"/>
  <cols>
    <col min="1" max="1" width="11.6640625" style="3" customWidth="1"/>
    <col min="2" max="4" width="10.88671875" style="3" customWidth="1"/>
    <col min="5" max="5" width="1.33203125" style="3" customWidth="1"/>
    <col min="6" max="6" width="10.88671875" style="3" customWidth="1"/>
    <col min="7" max="7" width="10.6640625" style="3" customWidth="1"/>
    <col min="8" max="8" width="10.88671875" style="3" customWidth="1"/>
    <col min="9" max="9" width="11.5546875" style="1" customWidth="1"/>
    <col min="10" max="16384" width="9.109375" style="3"/>
  </cols>
  <sheetData>
    <row r="1" spans="1:9" s="44" customFormat="1" ht="21" customHeight="1">
      <c r="A1" s="54" t="s">
        <v>252</v>
      </c>
      <c r="B1" s="54"/>
      <c r="C1" s="54"/>
      <c r="D1" s="54"/>
      <c r="E1" s="54"/>
      <c r="F1" s="54"/>
      <c r="G1" s="54"/>
      <c r="H1" s="54"/>
      <c r="I1" s="54"/>
    </row>
    <row r="2" spans="1:9" ht="33" customHeight="1">
      <c r="A2" s="62" t="s">
        <v>240</v>
      </c>
      <c r="B2" s="62"/>
      <c r="C2" s="62"/>
      <c r="D2" s="62"/>
      <c r="E2" s="62"/>
      <c r="F2" s="62"/>
      <c r="G2" s="62"/>
      <c r="H2" s="62"/>
      <c r="I2" s="62"/>
    </row>
    <row r="3" spans="1:9" ht="47.4" customHeight="1">
      <c r="A3" s="59" t="s">
        <v>250</v>
      </c>
      <c r="B3" s="60"/>
      <c r="C3" s="60"/>
      <c r="D3" s="60"/>
      <c r="E3" s="60"/>
      <c r="F3" s="60"/>
      <c r="G3" s="60"/>
      <c r="H3" s="60"/>
      <c r="I3" s="61"/>
    </row>
    <row r="4" spans="1:9" ht="9.6" customHeight="1">
      <c r="A4" s="28"/>
      <c r="B4" s="28"/>
      <c r="C4" s="28"/>
      <c r="D4" s="28"/>
      <c r="E4" s="28"/>
      <c r="F4" s="28"/>
      <c r="G4" s="28"/>
      <c r="H4" s="28"/>
      <c r="I4" s="28"/>
    </row>
    <row r="5" spans="1:9" ht="33" customHeight="1">
      <c r="A5" s="17"/>
      <c r="B5" s="56" t="s">
        <v>237</v>
      </c>
      <c r="C5" s="57"/>
      <c r="D5" s="58"/>
      <c r="E5" s="17"/>
      <c r="F5" s="56" t="s">
        <v>236</v>
      </c>
      <c r="G5" s="57"/>
      <c r="H5" s="58"/>
    </row>
    <row r="6" spans="1:9" s="6" customFormat="1" ht="71.400000000000006">
      <c r="A6" s="22" t="s">
        <v>64</v>
      </c>
      <c r="B6" s="23" t="s">
        <v>67</v>
      </c>
      <c r="C6" s="24" t="s">
        <v>69</v>
      </c>
      <c r="D6" s="25" t="s">
        <v>238</v>
      </c>
      <c r="E6" s="26"/>
      <c r="F6" s="23" t="s">
        <v>68</v>
      </c>
      <c r="G6" s="24" t="s">
        <v>70</v>
      </c>
      <c r="H6" s="25" t="s">
        <v>239</v>
      </c>
      <c r="I6" s="27" t="s">
        <v>71</v>
      </c>
    </row>
    <row r="7" spans="1:9" ht="24.75" customHeight="1">
      <c r="A7" s="4" t="s">
        <v>60</v>
      </c>
      <c r="B7" s="21">
        <f>'[1]PRE-PAID CALLS'!O112</f>
        <v>286956</v>
      </c>
      <c r="C7" s="19"/>
      <c r="D7" s="14">
        <f>SUM(B7*C7)</f>
        <v>0</v>
      </c>
      <c r="F7" s="21">
        <f>'[1]COLLECT CALLS'!O112</f>
        <v>482621</v>
      </c>
      <c r="G7" s="19"/>
      <c r="H7" s="14">
        <f>SUM(F7*G7)</f>
        <v>0</v>
      </c>
    </row>
    <row r="8" spans="1:9" ht="24.75" customHeight="1">
      <c r="A8" s="4" t="s">
        <v>61</v>
      </c>
      <c r="B8" s="20">
        <f>'[1]PRE-PAID CALLS'!O113</f>
        <v>526431</v>
      </c>
      <c r="C8" s="18"/>
      <c r="D8" s="14">
        <f>SUM(B8*C8)</f>
        <v>0</v>
      </c>
      <c r="F8" s="20">
        <f>'[1]COLLECT CALLS'!O113</f>
        <v>897096</v>
      </c>
      <c r="G8" s="18"/>
      <c r="H8" s="14">
        <f>SUM(F8*G8)</f>
        <v>0</v>
      </c>
    </row>
    <row r="9" spans="1:9" ht="24.75" customHeight="1">
      <c r="A9" s="4" t="s">
        <v>62</v>
      </c>
      <c r="B9" s="20">
        <f>'[1]PRE-PAID CALLS'!O114</f>
        <v>2882</v>
      </c>
      <c r="C9" s="18"/>
      <c r="D9" s="14">
        <f>SUM(B9*C9)</f>
        <v>0</v>
      </c>
      <c r="F9" s="20">
        <f>'[1]COLLECT CALLS'!O114</f>
        <v>3503</v>
      </c>
      <c r="G9" s="18"/>
      <c r="H9" s="14">
        <f>SUM(F9*G9)</f>
        <v>0</v>
      </c>
    </row>
    <row r="10" spans="1:9" ht="24.75" customHeight="1">
      <c r="A10" s="4" t="s">
        <v>63</v>
      </c>
      <c r="B10" s="20">
        <f>'[1]PRE-PAID CALLS'!O115</f>
        <v>32429</v>
      </c>
      <c r="C10" s="18"/>
      <c r="D10" s="14">
        <f>SUM(B10*C10)</f>
        <v>0</v>
      </c>
      <c r="F10" s="20">
        <f>'[1]COLLECT CALLS'!O115</f>
        <v>86921</v>
      </c>
      <c r="G10" s="18"/>
      <c r="H10" s="14">
        <f>SUM(F10*G10)</f>
        <v>0</v>
      </c>
    </row>
    <row r="11" spans="1:9" ht="24.75" customHeight="1">
      <c r="A11" s="4" t="s">
        <v>249</v>
      </c>
      <c r="B11" s="20">
        <f>'[1]PRE-PAID CALLS'!O116</f>
        <v>1285</v>
      </c>
      <c r="C11" s="18"/>
      <c r="D11" s="14">
        <f>SUM(B11*C11)</f>
        <v>0</v>
      </c>
      <c r="F11" s="5"/>
      <c r="G11" s="15"/>
      <c r="H11" s="14"/>
    </row>
    <row r="12" spans="1:9" s="1" customFormat="1" ht="24.75" customHeight="1" thickBot="1">
      <c r="A12" s="1" t="s">
        <v>65</v>
      </c>
      <c r="C12" s="7"/>
      <c r="D12" s="11">
        <f>SUM(D7:D11)</f>
        <v>0</v>
      </c>
      <c r="F12" s="2"/>
      <c r="G12" s="7"/>
      <c r="H12" s="11">
        <f>SUM(H7:H11)</f>
        <v>0</v>
      </c>
      <c r="I12" s="9"/>
    </row>
    <row r="13" spans="1:9" s="8" customFormat="1" ht="24.75" customHeight="1" thickBot="1">
      <c r="A13" s="13" t="s">
        <v>66</v>
      </c>
      <c r="H13" s="10"/>
      <c r="I13" s="12">
        <f>SUM(D12+H12)</f>
        <v>0</v>
      </c>
    </row>
    <row r="16" spans="1:9" ht="31.2" customHeight="1">
      <c r="A16" s="55" t="s">
        <v>247</v>
      </c>
      <c r="B16" s="55"/>
      <c r="C16" s="55"/>
      <c r="D16" s="55"/>
      <c r="E16" s="55"/>
      <c r="F16" s="55"/>
      <c r="G16" s="55"/>
      <c r="H16" s="55"/>
      <c r="I16" s="55"/>
    </row>
    <row r="34" spans="1:9">
      <c r="A34" s="47"/>
      <c r="B34" s="47"/>
      <c r="C34" s="47"/>
      <c r="D34" s="47"/>
      <c r="E34" s="47"/>
      <c r="F34" s="47"/>
      <c r="G34" s="47"/>
      <c r="H34" s="47"/>
      <c r="I34" s="48"/>
    </row>
  </sheetData>
  <mergeCells count="6">
    <mergeCell ref="A1:I1"/>
    <mergeCell ref="A16:I16"/>
    <mergeCell ref="B5:D5"/>
    <mergeCell ref="F5:H5"/>
    <mergeCell ref="A3:I3"/>
    <mergeCell ref="A2:I2"/>
  </mergeCells>
  <phoneticPr fontId="6" type="noConversion"/>
  <printOptions horizontalCentered="1"/>
  <pageMargins left="0.75" right="0.75" top="1.32" bottom="0.68" header="0.5" footer="0.17"/>
  <pageSetup orientation="portrait" r:id="rId1"/>
  <headerFooter alignWithMargins="0">
    <oddHeader>&amp;LState of Connecticut, Department of Information Technology
Request for Proposals
Inmate Telephone Service</oddHeader>
    <oddFooter>&amp;L&amp;11RFP #09ITZ0002&amp;R36a</oddFooter>
  </headerFooter>
</worksheet>
</file>

<file path=xl/worksheets/sheet2.xml><?xml version="1.0" encoding="utf-8"?>
<worksheet xmlns="http://schemas.openxmlformats.org/spreadsheetml/2006/main" xmlns:r="http://schemas.openxmlformats.org/officeDocument/2006/relationships">
  <dimension ref="A1:I235"/>
  <sheetViews>
    <sheetView zoomScaleNormal="100" workbookViewId="0">
      <selection sqref="A1:B1"/>
    </sheetView>
  </sheetViews>
  <sheetFormatPr defaultColWidth="9.109375" defaultRowHeight="13.8"/>
  <cols>
    <col min="1" max="1" width="16.88671875" style="29" customWidth="1"/>
    <col min="2" max="2" width="68.5546875" style="30" customWidth="1"/>
    <col min="3" max="16384" width="9.109375" style="16"/>
  </cols>
  <sheetData>
    <row r="1" spans="1:9" s="44" customFormat="1" ht="21" customHeight="1">
      <c r="A1" s="54" t="s">
        <v>252</v>
      </c>
      <c r="B1" s="54"/>
      <c r="C1" s="45"/>
      <c r="D1" s="45"/>
      <c r="E1" s="45"/>
      <c r="F1" s="45"/>
      <c r="G1" s="45"/>
      <c r="H1" s="45"/>
      <c r="I1" s="45"/>
    </row>
    <row r="2" spans="1:9" s="3" customFormat="1" ht="33" customHeight="1">
      <c r="A2" s="63" t="s">
        <v>245</v>
      </c>
      <c r="B2" s="63"/>
      <c r="C2" s="46"/>
      <c r="D2" s="46"/>
      <c r="E2" s="46"/>
      <c r="F2" s="46"/>
      <c r="G2" s="46"/>
      <c r="H2" s="46"/>
      <c r="I2" s="46"/>
    </row>
    <row r="3" spans="1:9" s="3" customFormat="1" ht="66.599999999999994" customHeight="1">
      <c r="A3" s="59" t="s">
        <v>251</v>
      </c>
      <c r="B3" s="61"/>
      <c r="C3" s="33"/>
      <c r="D3" s="33"/>
      <c r="E3" s="33"/>
      <c r="F3" s="33"/>
      <c r="G3" s="33"/>
      <c r="H3" s="33"/>
      <c r="I3" s="33"/>
    </row>
    <row r="4" spans="1:9" s="3" customFormat="1" ht="9.6" customHeight="1">
      <c r="A4" s="26"/>
      <c r="B4" s="26"/>
      <c r="C4" s="33"/>
      <c r="D4" s="33"/>
      <c r="E4" s="33"/>
      <c r="F4" s="33"/>
      <c r="G4" s="33"/>
      <c r="H4" s="33"/>
      <c r="I4" s="33"/>
    </row>
    <row r="5" spans="1:9" s="32" customFormat="1" ht="52.8">
      <c r="A5" s="38" t="s">
        <v>248</v>
      </c>
      <c r="B5" s="37" t="s">
        <v>241</v>
      </c>
    </row>
    <row r="6" spans="1:9" s="32" customFormat="1" ht="4.2" customHeight="1">
      <c r="A6" s="39"/>
      <c r="B6" s="40"/>
    </row>
    <row r="7" spans="1:9" s="31" customFormat="1" ht="13.2">
      <c r="A7" s="42"/>
      <c r="B7" s="36" t="s">
        <v>83</v>
      </c>
    </row>
    <row r="8" spans="1:9" s="31" customFormat="1" ht="13.2">
      <c r="A8" s="41"/>
      <c r="B8" s="34" t="s">
        <v>0</v>
      </c>
    </row>
    <row r="9" spans="1:9" s="31" customFormat="1" ht="13.2">
      <c r="A9" s="41"/>
      <c r="B9" s="34" t="s">
        <v>89</v>
      </c>
    </row>
    <row r="10" spans="1:9" s="31" customFormat="1" ht="13.2">
      <c r="A10" s="41"/>
      <c r="B10" s="34" t="s">
        <v>183</v>
      </c>
    </row>
    <row r="11" spans="1:9" s="31" customFormat="1" ht="13.2">
      <c r="A11" s="41"/>
      <c r="B11" s="34" t="s">
        <v>99</v>
      </c>
    </row>
    <row r="12" spans="1:9" s="31" customFormat="1" ht="13.2">
      <c r="A12" s="41"/>
      <c r="B12" s="34" t="s">
        <v>153</v>
      </c>
    </row>
    <row r="13" spans="1:9" s="31" customFormat="1" ht="13.2">
      <c r="A13" s="41"/>
      <c r="B13" s="34" t="s">
        <v>8</v>
      </c>
    </row>
    <row r="14" spans="1:9" s="31" customFormat="1" ht="13.2">
      <c r="A14" s="41"/>
      <c r="B14" s="35" t="s">
        <v>190</v>
      </c>
    </row>
    <row r="15" spans="1:9" s="31" customFormat="1" ht="13.2">
      <c r="A15" s="41"/>
      <c r="B15" s="34" t="s">
        <v>191</v>
      </c>
    </row>
    <row r="16" spans="1:9" s="31" customFormat="1" ht="13.2">
      <c r="A16" s="41"/>
      <c r="B16" s="34" t="s">
        <v>192</v>
      </c>
    </row>
    <row r="17" spans="1:2" s="31" customFormat="1" ht="13.2">
      <c r="A17" s="41"/>
      <c r="B17" s="34" t="s">
        <v>151</v>
      </c>
    </row>
    <row r="18" spans="1:2" s="31" customFormat="1" ht="13.2">
      <c r="A18" s="41"/>
      <c r="B18" s="34" t="s">
        <v>20</v>
      </c>
    </row>
    <row r="19" spans="1:2" s="31" customFormat="1" ht="13.2">
      <c r="A19" s="41"/>
      <c r="B19" s="34" t="s">
        <v>50</v>
      </c>
    </row>
    <row r="20" spans="1:2" s="31" customFormat="1" ht="13.2">
      <c r="A20" s="41"/>
      <c r="B20" s="34" t="s">
        <v>193</v>
      </c>
    </row>
    <row r="21" spans="1:2" s="31" customFormat="1" ht="13.2">
      <c r="A21" s="41"/>
      <c r="B21" s="35" t="s">
        <v>194</v>
      </c>
    </row>
    <row r="22" spans="1:2" s="31" customFormat="1" ht="13.2">
      <c r="A22" s="41"/>
      <c r="B22" s="34" t="s">
        <v>49</v>
      </c>
    </row>
    <row r="23" spans="1:2" s="31" customFormat="1" ht="13.2">
      <c r="A23" s="41"/>
      <c r="B23" s="34" t="s">
        <v>115</v>
      </c>
    </row>
    <row r="24" spans="1:2" s="31" customFormat="1" ht="13.2">
      <c r="A24" s="41"/>
      <c r="B24" s="34" t="s">
        <v>195</v>
      </c>
    </row>
    <row r="25" spans="1:2" s="31" customFormat="1" ht="13.2">
      <c r="A25" s="41"/>
      <c r="B25" s="34" t="s">
        <v>87</v>
      </c>
    </row>
    <row r="26" spans="1:2" s="31" customFormat="1" ht="13.2">
      <c r="A26" s="41"/>
      <c r="B26" s="35" t="s">
        <v>175</v>
      </c>
    </row>
    <row r="27" spans="1:2" s="31" customFormat="1" ht="13.2">
      <c r="A27" s="41"/>
      <c r="B27" s="35" t="s">
        <v>145</v>
      </c>
    </row>
    <row r="28" spans="1:2" s="31" customFormat="1" ht="13.2">
      <c r="A28" s="41"/>
      <c r="B28" s="35" t="s">
        <v>133</v>
      </c>
    </row>
    <row r="29" spans="1:2" s="31" customFormat="1" ht="13.2">
      <c r="A29" s="41"/>
      <c r="B29" s="35" t="s">
        <v>105</v>
      </c>
    </row>
    <row r="30" spans="1:2" s="31" customFormat="1" ht="13.2">
      <c r="A30" s="41"/>
      <c r="B30" s="35" t="s">
        <v>132</v>
      </c>
    </row>
    <row r="31" spans="1:2" s="31" customFormat="1" ht="13.2">
      <c r="A31" s="41"/>
      <c r="B31" s="35" t="s">
        <v>168</v>
      </c>
    </row>
    <row r="32" spans="1:2" s="31" customFormat="1" ht="13.2">
      <c r="A32" s="41"/>
      <c r="B32" s="35" t="s">
        <v>18</v>
      </c>
    </row>
    <row r="33" spans="1:2" s="31" customFormat="1" ht="13.2">
      <c r="A33" s="41"/>
      <c r="B33" s="35" t="s">
        <v>179</v>
      </c>
    </row>
    <row r="34" spans="1:2" s="31" customFormat="1" ht="13.2">
      <c r="A34" s="41"/>
      <c r="B34" s="35" t="s">
        <v>31</v>
      </c>
    </row>
    <row r="35" spans="1:2" s="31" customFormat="1" ht="13.2">
      <c r="A35" s="41"/>
      <c r="B35" s="35" t="s">
        <v>196</v>
      </c>
    </row>
    <row r="36" spans="1:2" s="31" customFormat="1" ht="13.2">
      <c r="A36" s="41"/>
      <c r="B36" s="35" t="s">
        <v>127</v>
      </c>
    </row>
    <row r="37" spans="1:2" s="31" customFormat="1" ht="13.2">
      <c r="A37" s="41"/>
      <c r="B37" s="35" t="s">
        <v>143</v>
      </c>
    </row>
    <row r="38" spans="1:2" s="31" customFormat="1" ht="13.2">
      <c r="A38" s="41"/>
      <c r="B38" s="35" t="s">
        <v>56</v>
      </c>
    </row>
    <row r="39" spans="1:2" s="31" customFormat="1" ht="13.2">
      <c r="A39" s="41"/>
      <c r="B39" s="35" t="s">
        <v>120</v>
      </c>
    </row>
    <row r="40" spans="1:2" s="31" customFormat="1" ht="13.2">
      <c r="A40" s="41"/>
      <c r="B40" s="35" t="s">
        <v>2</v>
      </c>
    </row>
    <row r="41" spans="1:2" s="31" customFormat="1" ht="13.2">
      <c r="A41" s="41"/>
      <c r="B41" s="35" t="s">
        <v>51</v>
      </c>
    </row>
    <row r="42" spans="1:2" s="31" customFormat="1" ht="13.2">
      <c r="A42" s="41"/>
      <c r="B42" s="35" t="s">
        <v>152</v>
      </c>
    </row>
    <row r="43" spans="1:2" s="31" customFormat="1" ht="13.2">
      <c r="A43" s="41"/>
      <c r="B43" s="35" t="s">
        <v>100</v>
      </c>
    </row>
    <row r="44" spans="1:2" s="31" customFormat="1" ht="13.2">
      <c r="A44" s="50"/>
      <c r="B44" s="51" t="s">
        <v>155</v>
      </c>
    </row>
    <row r="45" spans="1:2" s="31" customFormat="1" ht="13.2">
      <c r="A45" s="42"/>
      <c r="B45" s="49" t="s">
        <v>113</v>
      </c>
    </row>
    <row r="46" spans="1:2" s="31" customFormat="1" ht="13.2">
      <c r="A46" s="41"/>
      <c r="B46" s="35" t="s">
        <v>197</v>
      </c>
    </row>
    <row r="47" spans="1:2" s="31" customFormat="1" ht="13.2">
      <c r="A47" s="41"/>
      <c r="B47" s="35" t="s">
        <v>10</v>
      </c>
    </row>
    <row r="48" spans="1:2" s="31" customFormat="1" ht="13.2">
      <c r="A48" s="41"/>
      <c r="B48" s="35" t="s">
        <v>122</v>
      </c>
    </row>
    <row r="49" spans="1:2" s="31" customFormat="1" ht="13.2">
      <c r="A49" s="41"/>
      <c r="B49" s="35" t="s">
        <v>106</v>
      </c>
    </row>
    <row r="50" spans="1:2" s="31" customFormat="1" ht="13.2">
      <c r="A50" s="41"/>
      <c r="B50" s="35" t="s">
        <v>110</v>
      </c>
    </row>
    <row r="51" spans="1:2" s="31" customFormat="1" ht="13.2">
      <c r="A51" s="41"/>
      <c r="B51" s="35" t="s">
        <v>128</v>
      </c>
    </row>
    <row r="52" spans="1:2" s="31" customFormat="1" ht="13.2">
      <c r="A52" s="41"/>
      <c r="B52" s="35" t="s">
        <v>59</v>
      </c>
    </row>
    <row r="53" spans="1:2" s="31" customFormat="1" ht="13.2">
      <c r="A53" s="41"/>
      <c r="B53" s="35" t="s">
        <v>198</v>
      </c>
    </row>
    <row r="54" spans="1:2" s="31" customFormat="1" ht="13.2">
      <c r="A54" s="41"/>
      <c r="B54" s="35" t="s">
        <v>124</v>
      </c>
    </row>
    <row r="55" spans="1:2" s="31" customFormat="1" ht="13.2">
      <c r="A55" s="41"/>
      <c r="B55" s="35" t="s">
        <v>199</v>
      </c>
    </row>
    <row r="56" spans="1:2" s="31" customFormat="1" ht="13.2">
      <c r="A56" s="41"/>
      <c r="B56" s="35" t="s">
        <v>200</v>
      </c>
    </row>
    <row r="57" spans="1:2" s="31" customFormat="1" ht="13.2">
      <c r="A57" s="41"/>
      <c r="B57" s="35" t="s">
        <v>112</v>
      </c>
    </row>
    <row r="58" spans="1:2" s="31" customFormat="1" ht="13.2">
      <c r="A58" s="41"/>
      <c r="B58" s="35" t="s">
        <v>164</v>
      </c>
    </row>
    <row r="59" spans="1:2" s="31" customFormat="1" ht="13.2">
      <c r="A59" s="41"/>
      <c r="B59" s="35" t="s">
        <v>171</v>
      </c>
    </row>
    <row r="60" spans="1:2" s="31" customFormat="1" ht="13.2">
      <c r="A60" s="41"/>
      <c r="B60" s="35" t="s">
        <v>16</v>
      </c>
    </row>
    <row r="61" spans="1:2" s="31" customFormat="1" ht="13.2">
      <c r="A61" s="41"/>
      <c r="B61" s="35" t="s">
        <v>27</v>
      </c>
    </row>
    <row r="62" spans="1:2" s="31" customFormat="1" ht="13.2">
      <c r="A62" s="41"/>
      <c r="B62" s="35" t="s">
        <v>139</v>
      </c>
    </row>
    <row r="63" spans="1:2" s="31" customFormat="1" ht="13.2">
      <c r="A63" s="41"/>
      <c r="B63" s="35" t="s">
        <v>142</v>
      </c>
    </row>
    <row r="64" spans="1:2" s="31" customFormat="1" ht="13.2">
      <c r="A64" s="41"/>
      <c r="B64" s="35" t="s">
        <v>201</v>
      </c>
    </row>
    <row r="65" spans="1:2" s="31" customFormat="1" ht="13.2">
      <c r="A65" s="41"/>
      <c r="B65" s="35" t="s">
        <v>82</v>
      </c>
    </row>
    <row r="66" spans="1:2" s="31" customFormat="1" ht="13.2">
      <c r="A66" s="41"/>
      <c r="B66" s="35" t="s">
        <v>202</v>
      </c>
    </row>
    <row r="67" spans="1:2" s="31" customFormat="1" ht="13.2">
      <c r="A67" s="41"/>
      <c r="B67" s="35" t="s">
        <v>55</v>
      </c>
    </row>
    <row r="68" spans="1:2" s="31" customFormat="1" ht="13.2">
      <c r="A68" s="41"/>
      <c r="B68" s="35" t="s">
        <v>203</v>
      </c>
    </row>
    <row r="69" spans="1:2" s="31" customFormat="1" ht="13.2">
      <c r="A69" s="41"/>
      <c r="B69" s="35" t="s">
        <v>165</v>
      </c>
    </row>
    <row r="70" spans="1:2" s="31" customFormat="1" ht="13.2">
      <c r="A70" s="41"/>
      <c r="B70" s="35" t="s">
        <v>95</v>
      </c>
    </row>
    <row r="71" spans="1:2" s="31" customFormat="1" ht="13.2">
      <c r="A71" s="41"/>
      <c r="B71" s="35" t="s">
        <v>58</v>
      </c>
    </row>
    <row r="72" spans="1:2" s="31" customFormat="1" ht="13.2">
      <c r="A72" s="41"/>
      <c r="B72" s="35" t="s">
        <v>102</v>
      </c>
    </row>
    <row r="73" spans="1:2" s="31" customFormat="1" ht="13.2">
      <c r="A73" s="41"/>
      <c r="B73" s="35" t="s">
        <v>108</v>
      </c>
    </row>
    <row r="74" spans="1:2" s="31" customFormat="1" ht="13.2">
      <c r="A74" s="41"/>
      <c r="B74" s="35" t="s">
        <v>184</v>
      </c>
    </row>
    <row r="75" spans="1:2" s="31" customFormat="1" ht="13.2">
      <c r="A75" s="41"/>
      <c r="B75" s="35" t="s">
        <v>76</v>
      </c>
    </row>
    <row r="76" spans="1:2" s="31" customFormat="1" ht="13.2">
      <c r="A76" s="41"/>
      <c r="B76" s="35" t="s">
        <v>204</v>
      </c>
    </row>
    <row r="77" spans="1:2" s="31" customFormat="1" ht="13.2">
      <c r="A77" s="41"/>
      <c r="B77" s="35" t="s">
        <v>205</v>
      </c>
    </row>
    <row r="78" spans="1:2" s="31" customFormat="1" ht="13.2">
      <c r="A78" s="41"/>
      <c r="B78" s="35" t="s">
        <v>206</v>
      </c>
    </row>
    <row r="79" spans="1:2" s="31" customFormat="1" ht="13.2">
      <c r="A79" s="41"/>
      <c r="B79" s="35" t="s">
        <v>93</v>
      </c>
    </row>
    <row r="80" spans="1:2" s="31" customFormat="1" ht="13.2">
      <c r="A80" s="41"/>
      <c r="B80" s="35" t="s">
        <v>96</v>
      </c>
    </row>
    <row r="81" spans="1:2" s="31" customFormat="1" ht="13.2">
      <c r="A81" s="41"/>
      <c r="B81" s="35" t="s">
        <v>243</v>
      </c>
    </row>
    <row r="82" spans="1:2" s="31" customFormat="1" ht="13.2">
      <c r="A82" s="41"/>
      <c r="B82" s="35" t="s">
        <v>159</v>
      </c>
    </row>
    <row r="83" spans="1:2" s="31" customFormat="1" ht="13.2">
      <c r="A83" s="41"/>
      <c r="B83" s="35" t="s">
        <v>111</v>
      </c>
    </row>
    <row r="84" spans="1:2" s="31" customFormat="1" ht="13.2">
      <c r="A84" s="41"/>
      <c r="B84" s="35" t="s">
        <v>33</v>
      </c>
    </row>
    <row r="85" spans="1:2" s="31" customFormat="1" ht="13.2">
      <c r="A85" s="41"/>
      <c r="B85" s="35" t="s">
        <v>207</v>
      </c>
    </row>
    <row r="86" spans="1:2" s="31" customFormat="1" ht="13.2">
      <c r="A86" s="41"/>
      <c r="B86" s="35" t="s">
        <v>72</v>
      </c>
    </row>
    <row r="87" spans="1:2" s="31" customFormat="1" ht="13.2">
      <c r="A87" s="41"/>
      <c r="B87" s="35" t="s">
        <v>126</v>
      </c>
    </row>
    <row r="88" spans="1:2" s="31" customFormat="1" ht="13.2">
      <c r="A88" s="41"/>
      <c r="B88" s="35" t="s">
        <v>78</v>
      </c>
    </row>
    <row r="89" spans="1:2" s="31" customFormat="1" ht="13.2">
      <c r="A89" s="41"/>
      <c r="B89" s="35" t="s">
        <v>13</v>
      </c>
    </row>
    <row r="90" spans="1:2" s="31" customFormat="1" ht="13.2">
      <c r="A90" s="41"/>
      <c r="B90" s="35" t="s">
        <v>81</v>
      </c>
    </row>
    <row r="91" spans="1:2" s="31" customFormat="1" ht="13.2">
      <c r="A91" s="41"/>
      <c r="B91" s="35" t="s">
        <v>14</v>
      </c>
    </row>
    <row r="92" spans="1:2" s="31" customFormat="1" ht="13.2">
      <c r="A92" s="50"/>
      <c r="B92" s="51" t="s">
        <v>208</v>
      </c>
    </row>
    <row r="93" spans="1:2" s="31" customFormat="1" ht="13.2">
      <c r="A93" s="42"/>
      <c r="B93" s="49" t="s">
        <v>209</v>
      </c>
    </row>
    <row r="94" spans="1:2" s="31" customFormat="1" ht="13.2">
      <c r="A94" s="41"/>
      <c r="B94" s="35" t="s">
        <v>210</v>
      </c>
    </row>
    <row r="95" spans="1:2" s="31" customFormat="1" ht="13.2">
      <c r="A95" s="41"/>
      <c r="B95" s="35" t="s">
        <v>17</v>
      </c>
    </row>
    <row r="96" spans="1:2" s="31" customFormat="1" ht="13.2">
      <c r="A96" s="41"/>
      <c r="B96" s="35" t="s">
        <v>166</v>
      </c>
    </row>
    <row r="97" spans="1:2" s="31" customFormat="1" ht="13.2">
      <c r="A97" s="41"/>
      <c r="B97" s="35" t="s">
        <v>211</v>
      </c>
    </row>
    <row r="98" spans="1:2" s="31" customFormat="1" ht="13.2">
      <c r="A98" s="41"/>
      <c r="B98" s="35" t="s">
        <v>147</v>
      </c>
    </row>
    <row r="99" spans="1:2" s="31" customFormat="1" ht="13.2">
      <c r="A99" s="41"/>
      <c r="B99" s="35" t="s">
        <v>54</v>
      </c>
    </row>
    <row r="100" spans="1:2" s="31" customFormat="1" ht="13.2">
      <c r="A100" s="41"/>
      <c r="B100" s="35" t="s">
        <v>3</v>
      </c>
    </row>
    <row r="101" spans="1:2" s="31" customFormat="1" ht="13.2">
      <c r="A101" s="41"/>
      <c r="B101" s="35" t="s">
        <v>21</v>
      </c>
    </row>
    <row r="102" spans="1:2" s="31" customFormat="1" ht="13.2">
      <c r="A102" s="41"/>
      <c r="B102" s="35" t="s">
        <v>150</v>
      </c>
    </row>
    <row r="103" spans="1:2" s="31" customFormat="1" ht="13.2">
      <c r="A103" s="41"/>
      <c r="B103" s="35" t="s">
        <v>23</v>
      </c>
    </row>
    <row r="104" spans="1:2" s="31" customFormat="1" ht="13.2">
      <c r="A104" s="41"/>
      <c r="B104" s="35" t="s">
        <v>97</v>
      </c>
    </row>
    <row r="105" spans="1:2" s="31" customFormat="1" ht="13.2">
      <c r="A105" s="41"/>
      <c r="B105" s="35" t="s">
        <v>117</v>
      </c>
    </row>
    <row r="106" spans="1:2" s="31" customFormat="1" ht="13.2">
      <c r="A106" s="41"/>
      <c r="B106" s="35" t="s">
        <v>74</v>
      </c>
    </row>
    <row r="107" spans="1:2" s="31" customFormat="1" ht="13.2">
      <c r="A107" s="41"/>
      <c r="B107" s="35" t="s">
        <v>88</v>
      </c>
    </row>
    <row r="108" spans="1:2" s="31" customFormat="1" ht="13.2">
      <c r="A108" s="41"/>
      <c r="B108" s="35" t="s">
        <v>180</v>
      </c>
    </row>
    <row r="109" spans="1:2" s="31" customFormat="1" ht="13.2">
      <c r="A109" s="41"/>
      <c r="B109" s="35" t="s">
        <v>9</v>
      </c>
    </row>
    <row r="110" spans="1:2" s="31" customFormat="1" ht="13.2">
      <c r="A110" s="41"/>
      <c r="B110" s="35" t="s">
        <v>185</v>
      </c>
    </row>
    <row r="111" spans="1:2" s="31" customFormat="1" ht="13.2">
      <c r="A111" s="41"/>
      <c r="B111" s="35" t="s">
        <v>212</v>
      </c>
    </row>
    <row r="112" spans="1:2" s="31" customFormat="1" ht="13.2">
      <c r="A112" s="41"/>
      <c r="B112" s="35" t="s">
        <v>29</v>
      </c>
    </row>
    <row r="113" spans="1:2" s="31" customFormat="1" ht="13.2">
      <c r="A113" s="41"/>
      <c r="B113" s="35" t="s">
        <v>141</v>
      </c>
    </row>
    <row r="114" spans="1:2" s="31" customFormat="1" ht="13.2">
      <c r="A114" s="41"/>
      <c r="B114" s="35" t="s">
        <v>92</v>
      </c>
    </row>
    <row r="115" spans="1:2" s="31" customFormat="1" ht="13.2">
      <c r="A115" s="41"/>
      <c r="B115" s="35" t="s">
        <v>85</v>
      </c>
    </row>
    <row r="116" spans="1:2" s="31" customFormat="1" ht="13.2">
      <c r="A116" s="41"/>
      <c r="B116" s="35" t="s">
        <v>42</v>
      </c>
    </row>
    <row r="117" spans="1:2" s="31" customFormat="1" ht="13.2">
      <c r="A117" s="41"/>
      <c r="B117" s="35" t="s">
        <v>119</v>
      </c>
    </row>
    <row r="118" spans="1:2" s="31" customFormat="1" ht="13.2">
      <c r="A118" s="41"/>
      <c r="B118" s="35" t="s">
        <v>213</v>
      </c>
    </row>
    <row r="119" spans="1:2" s="31" customFormat="1" ht="13.2">
      <c r="A119" s="41"/>
      <c r="B119" s="35" t="s">
        <v>214</v>
      </c>
    </row>
    <row r="120" spans="1:2" s="31" customFormat="1" ht="13.2">
      <c r="A120" s="41"/>
      <c r="B120" s="35" t="s">
        <v>90</v>
      </c>
    </row>
    <row r="121" spans="1:2" s="31" customFormat="1" ht="13.2">
      <c r="A121" s="41"/>
      <c r="B121" s="35" t="s">
        <v>137</v>
      </c>
    </row>
    <row r="122" spans="1:2" s="31" customFormat="1" ht="13.2">
      <c r="A122" s="41"/>
      <c r="B122" s="35" t="s">
        <v>24</v>
      </c>
    </row>
    <row r="123" spans="1:2" s="31" customFormat="1" ht="13.2">
      <c r="A123" s="41"/>
      <c r="B123" s="35" t="s">
        <v>32</v>
      </c>
    </row>
    <row r="124" spans="1:2" s="31" customFormat="1" ht="13.2">
      <c r="A124" s="41"/>
      <c r="B124" s="35" t="s">
        <v>129</v>
      </c>
    </row>
    <row r="125" spans="1:2" s="31" customFormat="1" ht="13.2">
      <c r="A125" s="41"/>
      <c r="B125" s="35" t="s">
        <v>125</v>
      </c>
    </row>
    <row r="126" spans="1:2" s="31" customFormat="1" ht="13.2">
      <c r="A126" s="41"/>
      <c r="B126" s="35" t="s">
        <v>45</v>
      </c>
    </row>
    <row r="127" spans="1:2" s="31" customFormat="1" ht="13.2">
      <c r="A127" s="41"/>
      <c r="B127" s="35" t="s">
        <v>169</v>
      </c>
    </row>
    <row r="128" spans="1:2" s="31" customFormat="1" ht="13.2">
      <c r="A128" s="41"/>
      <c r="B128" s="35" t="s">
        <v>6</v>
      </c>
    </row>
    <row r="129" spans="1:2" s="31" customFormat="1" ht="13.2">
      <c r="A129" s="41"/>
      <c r="B129" s="35" t="s">
        <v>34</v>
      </c>
    </row>
    <row r="130" spans="1:2" s="31" customFormat="1" ht="13.2">
      <c r="A130" s="41"/>
      <c r="B130" s="35" t="s">
        <v>39</v>
      </c>
    </row>
    <row r="131" spans="1:2" s="31" customFormat="1" ht="13.2">
      <c r="A131" s="41"/>
      <c r="B131" s="35" t="s">
        <v>215</v>
      </c>
    </row>
    <row r="132" spans="1:2" s="31" customFormat="1" ht="13.2">
      <c r="A132" s="41"/>
      <c r="B132" s="35" t="s">
        <v>40</v>
      </c>
    </row>
    <row r="133" spans="1:2" s="31" customFormat="1" ht="13.2">
      <c r="A133" s="41"/>
      <c r="B133" s="35" t="s">
        <v>103</v>
      </c>
    </row>
    <row r="134" spans="1:2" s="31" customFormat="1" ht="13.2">
      <c r="A134" s="41"/>
      <c r="B134" s="35" t="s">
        <v>146</v>
      </c>
    </row>
    <row r="135" spans="1:2" s="31" customFormat="1" ht="13.2">
      <c r="A135" s="41"/>
      <c r="B135" s="35" t="s">
        <v>11</v>
      </c>
    </row>
    <row r="136" spans="1:2" s="31" customFormat="1" ht="13.2">
      <c r="A136" s="41"/>
      <c r="B136" s="35" t="s">
        <v>176</v>
      </c>
    </row>
    <row r="137" spans="1:2" s="31" customFormat="1" ht="13.2">
      <c r="A137" s="41"/>
      <c r="B137" s="35" t="s">
        <v>118</v>
      </c>
    </row>
    <row r="138" spans="1:2" s="31" customFormat="1" ht="13.2">
      <c r="A138" s="41"/>
      <c r="B138" s="35" t="s">
        <v>7</v>
      </c>
    </row>
    <row r="139" spans="1:2" s="31" customFormat="1" ht="13.2">
      <c r="A139" s="41"/>
      <c r="B139" s="35" t="s">
        <v>136</v>
      </c>
    </row>
    <row r="140" spans="1:2" s="31" customFormat="1" ht="13.2">
      <c r="A140" s="50"/>
      <c r="B140" s="51" t="s">
        <v>41</v>
      </c>
    </row>
    <row r="141" spans="1:2" s="31" customFormat="1" ht="13.2">
      <c r="A141" s="42"/>
      <c r="B141" s="49" t="s">
        <v>84</v>
      </c>
    </row>
    <row r="142" spans="1:2" s="31" customFormat="1" ht="13.2">
      <c r="A142" s="41"/>
      <c r="B142" s="35" t="s">
        <v>216</v>
      </c>
    </row>
    <row r="143" spans="1:2" s="31" customFormat="1" ht="13.2">
      <c r="A143" s="41"/>
      <c r="B143" s="35" t="s">
        <v>77</v>
      </c>
    </row>
    <row r="144" spans="1:2" s="31" customFormat="1" ht="13.2">
      <c r="A144" s="41"/>
      <c r="B144" s="35" t="s">
        <v>217</v>
      </c>
    </row>
    <row r="145" spans="1:2" s="31" customFormat="1" ht="13.2">
      <c r="A145" s="41"/>
      <c r="B145" s="35" t="s">
        <v>162</v>
      </c>
    </row>
    <row r="146" spans="1:2" s="31" customFormat="1" ht="13.2">
      <c r="A146" s="41"/>
      <c r="B146" s="35" t="s">
        <v>43</v>
      </c>
    </row>
    <row r="147" spans="1:2" s="31" customFormat="1" ht="13.2">
      <c r="A147" s="41"/>
      <c r="B147" s="35" t="s">
        <v>44</v>
      </c>
    </row>
    <row r="148" spans="1:2" s="31" customFormat="1" ht="13.2">
      <c r="A148" s="41"/>
      <c r="B148" s="35" t="s">
        <v>53</v>
      </c>
    </row>
    <row r="149" spans="1:2" s="31" customFormat="1" ht="13.2">
      <c r="A149" s="41"/>
      <c r="B149" s="35" t="s">
        <v>91</v>
      </c>
    </row>
    <row r="150" spans="1:2" s="31" customFormat="1" ht="13.2">
      <c r="A150" s="41"/>
      <c r="B150" s="35" t="s">
        <v>22</v>
      </c>
    </row>
    <row r="151" spans="1:2" s="31" customFormat="1" ht="13.2">
      <c r="A151" s="41"/>
      <c r="B151" s="35" t="s">
        <v>218</v>
      </c>
    </row>
    <row r="152" spans="1:2" s="31" customFormat="1" ht="13.2">
      <c r="A152" s="41"/>
      <c r="B152" s="35" t="s">
        <v>12</v>
      </c>
    </row>
    <row r="153" spans="1:2" s="31" customFormat="1" ht="13.2">
      <c r="A153" s="41"/>
      <c r="B153" s="35" t="s">
        <v>52</v>
      </c>
    </row>
    <row r="154" spans="1:2" s="31" customFormat="1" ht="13.2">
      <c r="A154" s="41"/>
      <c r="B154" s="35" t="s">
        <v>26</v>
      </c>
    </row>
    <row r="155" spans="1:2" s="31" customFormat="1" ht="13.2">
      <c r="A155" s="41"/>
      <c r="B155" s="35" t="s">
        <v>98</v>
      </c>
    </row>
    <row r="156" spans="1:2" s="31" customFormat="1" ht="13.2">
      <c r="A156" s="41"/>
      <c r="B156" s="35" t="s">
        <v>140</v>
      </c>
    </row>
    <row r="157" spans="1:2" s="31" customFormat="1" ht="13.2">
      <c r="A157" s="41"/>
      <c r="B157" s="35" t="s">
        <v>219</v>
      </c>
    </row>
    <row r="158" spans="1:2" s="31" customFormat="1" ht="13.2">
      <c r="A158" s="41"/>
      <c r="B158" s="35" t="s">
        <v>131</v>
      </c>
    </row>
    <row r="159" spans="1:2" s="31" customFormat="1" ht="13.2">
      <c r="A159" s="41"/>
      <c r="B159" s="35" t="s">
        <v>104</v>
      </c>
    </row>
    <row r="160" spans="1:2" s="31" customFormat="1" ht="13.2">
      <c r="A160" s="41"/>
      <c r="B160" s="35" t="s">
        <v>167</v>
      </c>
    </row>
    <row r="161" spans="1:2" s="31" customFormat="1" ht="13.2">
      <c r="A161" s="41"/>
      <c r="B161" s="35" t="s">
        <v>47</v>
      </c>
    </row>
    <row r="162" spans="1:2" s="31" customFormat="1" ht="13.2">
      <c r="A162" s="41"/>
      <c r="B162" s="35" t="s">
        <v>75</v>
      </c>
    </row>
    <row r="163" spans="1:2" s="31" customFormat="1" ht="13.2">
      <c r="A163" s="41"/>
      <c r="B163" s="35" t="s">
        <v>220</v>
      </c>
    </row>
    <row r="164" spans="1:2" s="31" customFormat="1" ht="13.2">
      <c r="A164" s="41"/>
      <c r="B164" s="35" t="s">
        <v>30</v>
      </c>
    </row>
    <row r="165" spans="1:2" s="31" customFormat="1" ht="13.2">
      <c r="A165" s="41"/>
      <c r="B165" s="35" t="s">
        <v>48</v>
      </c>
    </row>
    <row r="166" spans="1:2" s="31" customFormat="1" ht="13.2">
      <c r="A166" s="41"/>
      <c r="B166" s="35" t="s">
        <v>177</v>
      </c>
    </row>
    <row r="167" spans="1:2" s="31" customFormat="1" ht="13.2">
      <c r="A167" s="41"/>
      <c r="B167" s="35" t="s">
        <v>114</v>
      </c>
    </row>
    <row r="168" spans="1:2" s="31" customFormat="1" ht="13.2">
      <c r="A168" s="41"/>
      <c r="B168" s="35" t="s">
        <v>130</v>
      </c>
    </row>
    <row r="169" spans="1:2" s="31" customFormat="1" ht="13.2">
      <c r="A169" s="41"/>
      <c r="B169" s="35" t="s">
        <v>156</v>
      </c>
    </row>
    <row r="170" spans="1:2" s="31" customFormat="1" ht="13.2">
      <c r="A170" s="41"/>
      <c r="B170" s="35" t="s">
        <v>79</v>
      </c>
    </row>
    <row r="171" spans="1:2" s="31" customFormat="1" ht="13.2">
      <c r="A171" s="41"/>
      <c r="B171" s="35" t="s">
        <v>109</v>
      </c>
    </row>
    <row r="172" spans="1:2" s="31" customFormat="1" ht="13.2">
      <c r="A172" s="41"/>
      <c r="B172" s="35" t="s">
        <v>35</v>
      </c>
    </row>
    <row r="173" spans="1:2" s="31" customFormat="1" ht="13.2">
      <c r="A173" s="41"/>
      <c r="B173" s="35" t="s">
        <v>116</v>
      </c>
    </row>
    <row r="174" spans="1:2" s="31" customFormat="1" ht="13.2">
      <c r="A174" s="41"/>
      <c r="B174" s="35" t="s">
        <v>173</v>
      </c>
    </row>
    <row r="175" spans="1:2" s="31" customFormat="1" ht="13.2">
      <c r="A175" s="41"/>
      <c r="B175" s="35" t="s">
        <v>242</v>
      </c>
    </row>
    <row r="176" spans="1:2" s="31" customFormat="1" ht="13.2">
      <c r="A176" s="41"/>
      <c r="B176" s="35" t="s">
        <v>178</v>
      </c>
    </row>
    <row r="177" spans="1:2" s="31" customFormat="1" ht="13.2">
      <c r="A177" s="41"/>
      <c r="B177" s="35" t="s">
        <v>221</v>
      </c>
    </row>
    <row r="178" spans="1:2" s="31" customFormat="1" ht="13.2">
      <c r="A178" s="41"/>
      <c r="B178" s="35" t="s">
        <v>149</v>
      </c>
    </row>
    <row r="179" spans="1:2" s="31" customFormat="1" ht="13.2">
      <c r="A179" s="41"/>
      <c r="B179" s="35" t="s">
        <v>80</v>
      </c>
    </row>
    <row r="180" spans="1:2" s="31" customFormat="1" ht="13.2">
      <c r="A180" s="41"/>
      <c r="B180" s="35" t="s">
        <v>28</v>
      </c>
    </row>
    <row r="181" spans="1:2" s="31" customFormat="1" ht="13.2">
      <c r="A181" s="41"/>
      <c r="B181" s="35" t="s">
        <v>57</v>
      </c>
    </row>
    <row r="182" spans="1:2" s="31" customFormat="1" ht="13.2">
      <c r="A182" s="41"/>
      <c r="B182" s="35" t="s">
        <v>222</v>
      </c>
    </row>
    <row r="183" spans="1:2" s="31" customFormat="1" ht="13.2">
      <c r="A183" s="41"/>
      <c r="B183" s="35" t="s">
        <v>86</v>
      </c>
    </row>
    <row r="184" spans="1:2" s="31" customFormat="1" ht="13.2">
      <c r="A184" s="41"/>
      <c r="B184" s="35" t="s">
        <v>170</v>
      </c>
    </row>
    <row r="185" spans="1:2" s="31" customFormat="1" ht="13.2">
      <c r="A185" s="41"/>
      <c r="B185" s="35" t="s">
        <v>223</v>
      </c>
    </row>
    <row r="186" spans="1:2" s="31" customFormat="1" ht="13.2">
      <c r="A186" s="41"/>
      <c r="B186" s="35" t="s">
        <v>187</v>
      </c>
    </row>
    <row r="187" spans="1:2" s="31" customFormat="1" ht="13.2">
      <c r="A187" s="41"/>
      <c r="B187" s="35" t="s">
        <v>1</v>
      </c>
    </row>
    <row r="188" spans="1:2" s="31" customFormat="1" ht="13.2">
      <c r="A188" s="50"/>
      <c r="B188" s="51" t="s">
        <v>144</v>
      </c>
    </row>
    <row r="189" spans="1:2" s="31" customFormat="1" ht="13.2">
      <c r="A189" s="42"/>
      <c r="B189" s="49" t="s">
        <v>36</v>
      </c>
    </row>
    <row r="190" spans="1:2" s="31" customFormat="1" ht="13.2">
      <c r="A190" s="41"/>
      <c r="B190" s="35" t="s">
        <v>148</v>
      </c>
    </row>
    <row r="191" spans="1:2" s="31" customFormat="1" ht="13.2">
      <c r="A191" s="41"/>
      <c r="B191" s="35" t="s">
        <v>134</v>
      </c>
    </row>
    <row r="192" spans="1:2" s="31" customFormat="1" ht="13.2">
      <c r="A192" s="41"/>
      <c r="B192" s="35" t="s">
        <v>138</v>
      </c>
    </row>
    <row r="193" spans="1:2" s="31" customFormat="1" ht="13.2">
      <c r="A193" s="41"/>
      <c r="B193" s="35" t="s">
        <v>244</v>
      </c>
    </row>
    <row r="194" spans="1:2" s="31" customFormat="1" ht="13.2">
      <c r="A194" s="41"/>
      <c r="B194" s="35" t="s">
        <v>160</v>
      </c>
    </row>
    <row r="195" spans="1:2" s="31" customFormat="1" ht="13.2">
      <c r="A195" s="41"/>
      <c r="B195" s="35" t="s">
        <v>224</v>
      </c>
    </row>
    <row r="196" spans="1:2" s="31" customFormat="1" ht="13.2">
      <c r="A196" s="41"/>
      <c r="B196" s="35" t="s">
        <v>225</v>
      </c>
    </row>
    <row r="197" spans="1:2" s="31" customFormat="1" ht="13.2">
      <c r="A197" s="41"/>
      <c r="B197" s="35" t="s">
        <v>226</v>
      </c>
    </row>
    <row r="198" spans="1:2" s="31" customFormat="1" ht="13.2">
      <c r="A198" s="41"/>
      <c r="B198" s="35" t="s">
        <v>227</v>
      </c>
    </row>
    <row r="199" spans="1:2" s="31" customFormat="1" ht="13.2">
      <c r="A199" s="41"/>
      <c r="B199" s="35" t="s">
        <v>228</v>
      </c>
    </row>
    <row r="200" spans="1:2" s="31" customFormat="1" ht="13.2">
      <c r="A200" s="41"/>
      <c r="B200" s="35" t="s">
        <v>101</v>
      </c>
    </row>
    <row r="201" spans="1:2" s="31" customFormat="1" ht="13.2">
      <c r="A201" s="41"/>
      <c r="B201" s="35" t="s">
        <v>182</v>
      </c>
    </row>
    <row r="202" spans="1:2" s="31" customFormat="1" ht="13.2">
      <c r="A202" s="41"/>
      <c r="B202" s="35" t="s">
        <v>37</v>
      </c>
    </row>
    <row r="203" spans="1:2" s="31" customFormat="1" ht="13.2">
      <c r="A203" s="41"/>
      <c r="B203" s="35" t="s">
        <v>15</v>
      </c>
    </row>
    <row r="204" spans="1:2" s="31" customFormat="1" ht="13.2">
      <c r="A204" s="41"/>
      <c r="B204" s="35" t="s">
        <v>135</v>
      </c>
    </row>
    <row r="205" spans="1:2" s="31" customFormat="1" ht="13.2">
      <c r="A205" s="41"/>
      <c r="B205" s="35" t="s">
        <v>172</v>
      </c>
    </row>
    <row r="206" spans="1:2" s="31" customFormat="1" ht="13.2">
      <c r="A206" s="41"/>
      <c r="B206" s="35" t="s">
        <v>161</v>
      </c>
    </row>
    <row r="207" spans="1:2" s="31" customFormat="1" ht="13.2">
      <c r="A207" s="41"/>
      <c r="B207" s="35" t="s">
        <v>181</v>
      </c>
    </row>
    <row r="208" spans="1:2" s="31" customFormat="1" ht="13.2">
      <c r="A208" s="41"/>
      <c r="B208" s="35" t="s">
        <v>174</v>
      </c>
    </row>
    <row r="209" spans="1:2" s="31" customFormat="1" ht="13.2">
      <c r="A209" s="41"/>
      <c r="B209" s="35" t="s">
        <v>121</v>
      </c>
    </row>
    <row r="210" spans="1:2" s="31" customFormat="1" ht="13.2">
      <c r="A210" s="41"/>
      <c r="B210" s="35" t="s">
        <v>188</v>
      </c>
    </row>
    <row r="211" spans="1:2" s="31" customFormat="1" ht="13.2">
      <c r="A211" s="41"/>
      <c r="B211" s="35" t="s">
        <v>189</v>
      </c>
    </row>
    <row r="212" spans="1:2" s="31" customFormat="1" ht="13.2">
      <c r="A212" s="41"/>
      <c r="B212" s="35" t="s">
        <v>229</v>
      </c>
    </row>
    <row r="213" spans="1:2" s="31" customFormat="1" ht="13.2">
      <c r="A213" s="41"/>
      <c r="B213" s="35" t="s">
        <v>5</v>
      </c>
    </row>
    <row r="214" spans="1:2" s="31" customFormat="1" ht="13.2">
      <c r="A214" s="41"/>
      <c r="B214" s="35" t="s">
        <v>94</v>
      </c>
    </row>
    <row r="215" spans="1:2" s="31" customFormat="1" ht="13.2">
      <c r="A215" s="41"/>
      <c r="B215" s="35" t="s">
        <v>107</v>
      </c>
    </row>
    <row r="216" spans="1:2" s="31" customFormat="1" ht="13.2">
      <c r="A216" s="41"/>
      <c r="B216" s="35" t="s">
        <v>154</v>
      </c>
    </row>
    <row r="217" spans="1:2" s="31" customFormat="1" ht="13.2">
      <c r="A217" s="41"/>
      <c r="B217" s="35" t="s">
        <v>186</v>
      </c>
    </row>
    <row r="218" spans="1:2" s="31" customFormat="1" ht="13.2">
      <c r="A218" s="41"/>
      <c r="B218" s="35" t="s">
        <v>25</v>
      </c>
    </row>
    <row r="219" spans="1:2" s="31" customFormat="1" ht="13.2">
      <c r="A219" s="41"/>
      <c r="B219" s="35" t="s">
        <v>158</v>
      </c>
    </row>
    <row r="220" spans="1:2" s="31" customFormat="1" ht="13.2">
      <c r="A220" s="41"/>
      <c r="B220" s="35" t="s">
        <v>73</v>
      </c>
    </row>
    <row r="221" spans="1:2" s="31" customFormat="1" ht="26.4">
      <c r="A221" s="41"/>
      <c r="B221" s="43" t="s">
        <v>246</v>
      </c>
    </row>
    <row r="222" spans="1:2" s="31" customFormat="1" ht="13.2">
      <c r="A222" s="41"/>
      <c r="B222" s="35" t="s">
        <v>46</v>
      </c>
    </row>
    <row r="223" spans="1:2" s="31" customFormat="1" ht="13.2">
      <c r="A223" s="41"/>
      <c r="B223" s="35" t="s">
        <v>4</v>
      </c>
    </row>
    <row r="224" spans="1:2" s="31" customFormat="1" ht="13.2">
      <c r="A224" s="41"/>
      <c r="B224" s="35" t="s">
        <v>123</v>
      </c>
    </row>
    <row r="225" spans="1:2" s="31" customFormat="1" ht="13.2">
      <c r="A225" s="41"/>
      <c r="B225" s="35" t="s">
        <v>230</v>
      </c>
    </row>
    <row r="226" spans="1:2" s="31" customFormat="1" ht="13.2">
      <c r="A226" s="41"/>
      <c r="B226" s="35" t="s">
        <v>157</v>
      </c>
    </row>
    <row r="227" spans="1:2" s="31" customFormat="1" ht="13.2">
      <c r="A227" s="41"/>
      <c r="B227" s="35" t="s">
        <v>163</v>
      </c>
    </row>
    <row r="228" spans="1:2" s="31" customFormat="1" ht="13.2">
      <c r="A228" s="41"/>
      <c r="B228" s="35" t="s">
        <v>231</v>
      </c>
    </row>
    <row r="229" spans="1:2" s="31" customFormat="1" ht="13.2">
      <c r="A229" s="41"/>
      <c r="B229" s="35" t="s">
        <v>232</v>
      </c>
    </row>
    <row r="230" spans="1:2" s="31" customFormat="1" ht="13.2">
      <c r="A230" s="41"/>
      <c r="B230" s="35" t="s">
        <v>233</v>
      </c>
    </row>
    <row r="231" spans="1:2" s="31" customFormat="1" ht="13.2">
      <c r="A231" s="41"/>
      <c r="B231" s="35" t="s">
        <v>234</v>
      </c>
    </row>
    <row r="232" spans="1:2" s="31" customFormat="1" ht="13.2">
      <c r="A232" s="41"/>
      <c r="B232" s="35" t="s">
        <v>235</v>
      </c>
    </row>
    <row r="233" spans="1:2" s="31" customFormat="1" ht="13.2">
      <c r="A233" s="41"/>
      <c r="B233" s="35" t="s">
        <v>38</v>
      </c>
    </row>
    <row r="234" spans="1:2" s="31" customFormat="1" ht="13.2">
      <c r="A234" s="41"/>
      <c r="B234" s="35" t="s">
        <v>19</v>
      </c>
    </row>
    <row r="235" spans="1:2">
      <c r="A235" s="52"/>
      <c r="B235" s="53"/>
    </row>
  </sheetData>
  <mergeCells count="3">
    <mergeCell ref="A2:B2"/>
    <mergeCell ref="A3:B3"/>
    <mergeCell ref="A1:B1"/>
  </mergeCells>
  <phoneticPr fontId="6" type="noConversion"/>
  <printOptions horizontalCentered="1"/>
  <pageMargins left="0.75" right="0.75" top="1.32" bottom="0.68" header="0.5" footer="0.17"/>
  <pageSetup orientation="portrait" r:id="rId1"/>
  <headerFooter alignWithMargins="0">
    <oddHeader>&amp;LState of Connecticut, Department of Information Technology
Request for Proposals
Inmate Telephone Service</oddHeader>
    <oddFooter>&amp;L&amp;11RFP #09ITZ0002&amp;R36b</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 Minute Call Rates</vt:lpstr>
      <vt:lpstr>Intern'l Per Minute Call Rates</vt:lpstr>
      <vt:lpstr>'Intern''l Per Minute Call Rates'!Print_Titles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PierceN</dc:creator>
  <cp:lastModifiedBy>PierceN</cp:lastModifiedBy>
  <cp:lastPrinted>2010-11-04T19:04:23Z</cp:lastPrinted>
  <dcterms:created xsi:type="dcterms:W3CDTF">2010-07-15T18:17:14Z</dcterms:created>
  <dcterms:modified xsi:type="dcterms:W3CDTF">2010-11-04T19:17:00Z</dcterms:modified>
</cp:coreProperties>
</file>